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HCCIS/"/>
    </mc:Choice>
  </mc:AlternateContent>
  <xr:revisionPtr revIDLastSave="1" documentId="13_ncr:1_{E31F67BB-3CCA-4505-B120-13C836515584}" xr6:coauthVersionLast="47" xr6:coauthVersionMax="47" xr10:uidLastSave="{446A98B5-28D5-4A84-B96D-8973685AF5E7}"/>
  <bookViews>
    <workbookView xWindow="1860" yWindow="1860" windowWidth="28800" windowHeight="15345" xr2:uid="{00000000-000D-0000-FFFF-FFFF00000000}"/>
  </bookViews>
  <sheets>
    <sheet name="FOSC" sheetId="1" r:id="rId1"/>
  </sheets>
  <definedNames>
    <definedName name="_xlnm.Print_Area" localSheetId="0">FOSC!$B$1:$FE$94</definedName>
    <definedName name="_xlnm.Print_Titles" localSheetId="0">FOSC!$A:$D,FOSC!$1:$10</definedName>
    <definedName name="TitleRegion1.b2.fe94.1">FOSC!$B$1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S9" i="1" l="1"/>
</calcChain>
</file>

<file path=xl/sharedStrings.xml><?xml version="1.0" encoding="utf-8"?>
<sst xmlns="http://schemas.openxmlformats.org/spreadsheetml/2006/main" count="1048" uniqueCount="453">
  <si>
    <t>HCCIS ID</t>
  </si>
  <si>
    <t>Surgical Center Name</t>
  </si>
  <si>
    <t>City</t>
  </si>
  <si>
    <t>Total Operating Expenses (ties to 0790)</t>
  </si>
  <si>
    <t>Salaries and Wages (ties to 2030)</t>
  </si>
  <si>
    <t>Employee Benefits</t>
  </si>
  <si>
    <t>Purchased Services</t>
  </si>
  <si>
    <t>Supplies</t>
  </si>
  <si>
    <t>Interest Expense</t>
  </si>
  <si>
    <t>Depreciation</t>
  </si>
  <si>
    <t>Property Taxes</t>
  </si>
  <si>
    <t>Other Expenses</t>
  </si>
  <si>
    <t>MinnesotaCare Tax</t>
  </si>
  <si>
    <t>Malpractice Expenses</t>
  </si>
  <si>
    <t>Income/(Loss) From Hospital Operations</t>
  </si>
  <si>
    <t>Total Charges from Patient Care (ties to 0201)</t>
  </si>
  <si>
    <t>Net Patient Revenue (0740+0760)</t>
  </si>
  <si>
    <t>Other Payers: Adjustments and Uncollectibles (Champus, Workman's Comp., Auto, etc.)</t>
  </si>
  <si>
    <t>Total Adjustments &amp; Uncollectibles</t>
  </si>
  <si>
    <t>Charity Care Adjustments</t>
  </si>
  <si>
    <t>Total Other Operating Revenue</t>
  </si>
  <si>
    <t>Total Operating Revenue (0750+0770)</t>
  </si>
  <si>
    <t>Total Operating Expenses (ties to 0600)</t>
  </si>
  <si>
    <t>Revenue In Excess of Expenses</t>
  </si>
  <si>
    <t>Total Non-Operating Revenue</t>
  </si>
  <si>
    <t>Total Non-Operating Expenses</t>
  </si>
  <si>
    <t>Extraordinary Items; Gains/(Losses)</t>
  </si>
  <si>
    <t>Net Income Before Income Tax</t>
  </si>
  <si>
    <t>Income Tax</t>
  </si>
  <si>
    <t>Other Payers: Patient Charges (Champus, Workman's Comp., Auto, etc.)</t>
  </si>
  <si>
    <t>Total Patient Charges (ties to 0740)</t>
  </si>
  <si>
    <t>Individual (Self-Pay) Patient Charges</t>
  </si>
  <si>
    <t>RN FTEs</t>
  </si>
  <si>
    <t>LPN FTEs</t>
  </si>
  <si>
    <t>Physician FTEs</t>
  </si>
  <si>
    <t>Nurse Anesthetist FTEs</t>
  </si>
  <si>
    <t>Lab Technologist/Technician FTEs</t>
  </si>
  <si>
    <t>All Other Personnel FTEs</t>
  </si>
  <si>
    <t>Number of Physicians with Admitting Privileges</t>
  </si>
  <si>
    <t>Number of Surgical Patient Registrations</t>
  </si>
  <si>
    <t>Number of Operating Rooms</t>
  </si>
  <si>
    <t>Average Number of Hours Surgical Center is Open Per Week</t>
  </si>
  <si>
    <t>Medicare Patient Charges</t>
  </si>
  <si>
    <t>MA Patient Charges</t>
  </si>
  <si>
    <t>MinnesotaCare Patient Charges</t>
  </si>
  <si>
    <t>Commercial Insurers, Nonprofit Health Plans, Private (Non-Public Program Patient Charges</t>
  </si>
  <si>
    <t>Medicare Adjustments</t>
  </si>
  <si>
    <t>MA Adjustments</t>
  </si>
  <si>
    <t>MinnesotaCare Adjustments</t>
  </si>
  <si>
    <t>Commercial Insurers, Nonprofit Health Plans, Private (Non-Public Program Adjustments</t>
  </si>
  <si>
    <t>Total number of Capital Expenditure projects over $1 million dollars each</t>
  </si>
  <si>
    <t>Total Major Capital Expenditure Commitments (for projects listed in code 7595 above)</t>
  </si>
  <si>
    <t>Patient Care Services - Medical Equipment</t>
  </si>
  <si>
    <t>Cardiac Care - Medical Equipment</t>
  </si>
  <si>
    <t>Chemical Dependency - Medical Equipment</t>
  </si>
  <si>
    <t>Emergency Care - Medical Equipment</t>
  </si>
  <si>
    <t>Mental Health - Medical Equipment</t>
  </si>
  <si>
    <t>Neurology - Medical Equipment</t>
  </si>
  <si>
    <t>Obstetrics - Medical Equipment</t>
  </si>
  <si>
    <t>Orthopedics - Medical Equipment</t>
  </si>
  <si>
    <t>Radiation Therapy - Medical Equipment</t>
  </si>
  <si>
    <t>Rehabilitation - Medical Equipment</t>
  </si>
  <si>
    <t>Surgery - Medical Equipment</t>
  </si>
  <si>
    <t>Other Patient Care Services - Medical Equipment</t>
  </si>
  <si>
    <t>Diagnostic Imaging (includes new and replacement equipment) - Medical Equipment</t>
  </si>
  <si>
    <t>MRI - Medical Equipment</t>
  </si>
  <si>
    <t>CT - Medical Equipment</t>
  </si>
  <si>
    <t>PET - Medical Equipment</t>
  </si>
  <si>
    <t>Other Imaging - Medical Equipment</t>
  </si>
  <si>
    <t>General Infrastructure - Medical Equipment</t>
  </si>
  <si>
    <t>Building, Renovation, Non-Patient - Medical Equipment</t>
  </si>
  <si>
    <t>Computer, Laboratory, Phone, or Monitoring - Medical Equipment</t>
  </si>
  <si>
    <t>Electronic Medical Records - Medical Equipment</t>
  </si>
  <si>
    <t>Total Major Capital Expenditure Commitment Expense - Medical Equipment</t>
  </si>
  <si>
    <t>Patient Care Services - Building and Space</t>
  </si>
  <si>
    <t>Cardiac Care - Building and Space</t>
  </si>
  <si>
    <t>Chemical Dependency - Building and Space</t>
  </si>
  <si>
    <t>Emergency Care - Building and Space</t>
  </si>
  <si>
    <t>Mental Health - Building and Space</t>
  </si>
  <si>
    <t>Neurology - Building and Space</t>
  </si>
  <si>
    <t>Obstetrics - Building and Space</t>
  </si>
  <si>
    <t>Orthopedics - Building and Space</t>
  </si>
  <si>
    <t>Radiation Therapy - Building and Space</t>
  </si>
  <si>
    <t>Rehabilitation - Building and Space</t>
  </si>
  <si>
    <t>Surgery - Building and Space</t>
  </si>
  <si>
    <t>Other Patient Care Services - Building and Space</t>
  </si>
  <si>
    <t>Diagnostic Imaging (includes new and replacement equipment) - Building and Space</t>
  </si>
  <si>
    <t>MRI - Building and Space</t>
  </si>
  <si>
    <t>CT - Building and Space</t>
  </si>
  <si>
    <t>PET - Building and Space</t>
  </si>
  <si>
    <t>Other Imaging - Building and Space</t>
  </si>
  <si>
    <t>General Infrastructure - Building and Space</t>
  </si>
  <si>
    <t>Building, Renovation, Non-Patient - Building and Space</t>
  </si>
  <si>
    <t>Computer, Laboratory, Phone, or Monitoring - Building and Space</t>
  </si>
  <si>
    <t>Electronic Medical Records - Building and Space</t>
  </si>
  <si>
    <t>Total Major Capital Expenditure Commitment Expense - Building and Space</t>
  </si>
  <si>
    <t>Patient Care Services - Other Capital Expenditures</t>
  </si>
  <si>
    <t>Cardiac Care - Other Capital Expenditures</t>
  </si>
  <si>
    <t>Chemical Dependency - Other Capital Expenditures</t>
  </si>
  <si>
    <t>Emergency Care - Other Capital Expenditures</t>
  </si>
  <si>
    <t>Mental Health - Other Capital Expenditures</t>
  </si>
  <si>
    <t>Neurology - Other Capital Expenditures</t>
  </si>
  <si>
    <t>Obstetrics - Other Capital Expenditures</t>
  </si>
  <si>
    <t>Orthopedics - Other Capital Expenditures</t>
  </si>
  <si>
    <t>Radiation Therapy - Other Capital Expenditures</t>
  </si>
  <si>
    <t>Rehabilitation - Other Capital Expenditures</t>
  </si>
  <si>
    <t>Surgery - Other Capital Expenditures</t>
  </si>
  <si>
    <t>Other Patient Care Services - Other Capital Expenditures</t>
  </si>
  <si>
    <t>Diagnostic Imaging (includes new and replacement equipment) - Other Capital Expenditures</t>
  </si>
  <si>
    <t>MRI - Other Capital Expenditures</t>
  </si>
  <si>
    <t>CT - Other Capital Expenditures</t>
  </si>
  <si>
    <t>PET - Other Capital Expenditures</t>
  </si>
  <si>
    <t>Other Imaging - Other Capital Expenditures</t>
  </si>
  <si>
    <t>General Infrastructure - Other Capital Expenditures</t>
  </si>
  <si>
    <t>Building, Renovation, Non-Patient - Other Capital Expenditures</t>
  </si>
  <si>
    <t>Computer, Laboratory, Phone, or Monitoring - Other Capital Expenditures</t>
  </si>
  <si>
    <t>Electronic Medical Records - Other Capital Expenditures</t>
  </si>
  <si>
    <t>Total Major Capital Expenditure Commitment Expense - Other Capital Expenditures</t>
  </si>
  <si>
    <t>Patient Care Services - Total Capital Expenditures</t>
  </si>
  <si>
    <t>Cardiac Care - Total Capital Expenditures</t>
  </si>
  <si>
    <t>Chemical Dependency - Total Capital Expenditures</t>
  </si>
  <si>
    <t>Emergency Care - Total Capital Expenditures</t>
  </si>
  <si>
    <t>Mental Health - Total Capital Expenditures</t>
  </si>
  <si>
    <t>Neurology - Total Capital Expenditures</t>
  </si>
  <si>
    <t>Obstetrics - Total Capital Expenditures</t>
  </si>
  <si>
    <t>Orthopedics - Total Capital Expenditures</t>
  </si>
  <si>
    <t>Radiation Therapy - Total Capital Expenditures</t>
  </si>
  <si>
    <t>Rehabilitation - Total Capital Expenditures</t>
  </si>
  <si>
    <t>Surgery - Total Capital Expenditures</t>
  </si>
  <si>
    <t>Other Patient Care Services - Total Capital Expenditures</t>
  </si>
  <si>
    <t>Diagnostic Imaging (includes new and replacement equipment) - Total Capital Expenditures</t>
  </si>
  <si>
    <t>MRI - Total Capital Expenditures</t>
  </si>
  <si>
    <t>CT - Total Capital Expenditures</t>
  </si>
  <si>
    <t>PET - Total Capital Expenditures</t>
  </si>
  <si>
    <t>Other Imaging - Total Capital Expenditures</t>
  </si>
  <si>
    <t>General Infrastructure - Total Capital Expenditures</t>
  </si>
  <si>
    <t>Building, Renovation, Non-Patient - Total Capital Expenditures</t>
  </si>
  <si>
    <t>Computer, Laboratory, Phone, or Monitoring - Total Capital Expenditures</t>
  </si>
  <si>
    <t>Electronic Medical Records - Total Capital Expenditures</t>
  </si>
  <si>
    <t>Total Major Capital Expenditure Commitment Expense - Total Capital Expenditures</t>
  </si>
  <si>
    <t>All other Surgical Procedures Performed</t>
  </si>
  <si>
    <t>All other Non-Surgical Procedures Performed</t>
  </si>
  <si>
    <t>(# 0600)</t>
  </si>
  <si>
    <t>(# 0601)</t>
  </si>
  <si>
    <t>(# 0602)</t>
  </si>
  <si>
    <t>(# 0604)</t>
  </si>
  <si>
    <t>(# 0608)</t>
  </si>
  <si>
    <t>(# 0615)</t>
  </si>
  <si>
    <t>(# 0616)</t>
  </si>
  <si>
    <t>(# 0618)</t>
  </si>
  <si>
    <t>(# 0619)</t>
  </si>
  <si>
    <t>(# 0621)</t>
  </si>
  <si>
    <t>(# 0623)</t>
  </si>
  <si>
    <t>(# 0625)</t>
  </si>
  <si>
    <t>(# 0700)</t>
  </si>
  <si>
    <t>(# 0740)</t>
  </si>
  <si>
    <t>(# 0750)</t>
  </si>
  <si>
    <t>(# 0751)</t>
  </si>
  <si>
    <t>(# 0760)</t>
  </si>
  <si>
    <t>(# 0762)</t>
  </si>
  <si>
    <t>(# 0770)</t>
  </si>
  <si>
    <t>(# 0780)</t>
  </si>
  <si>
    <t>(# 0790)</t>
  </si>
  <si>
    <t>(# 0800)</t>
  </si>
  <si>
    <t>(# 0820)</t>
  </si>
  <si>
    <t>(# 0830)</t>
  </si>
  <si>
    <t>(# 0831)</t>
  </si>
  <si>
    <t>(# 0834)</t>
  </si>
  <si>
    <t>(# 0837)</t>
  </si>
  <si>
    <t>(# 0847)</t>
  </si>
  <si>
    <t>(# 0850)</t>
  </si>
  <si>
    <t>(# 0852)</t>
  </si>
  <si>
    <t>(# 2031)</t>
  </si>
  <si>
    <t>(# 2032)</t>
  </si>
  <si>
    <t>(# 2034)</t>
  </si>
  <si>
    <t>(# 2040)</t>
  </si>
  <si>
    <t>(# 2131)</t>
  </si>
  <si>
    <t>(# 2134)</t>
  </si>
  <si>
    <t>(# 2135)</t>
  </si>
  <si>
    <t>(# 2138)</t>
  </si>
  <si>
    <t>(# 4530)</t>
  </si>
  <si>
    <t>(# 7300)</t>
  </si>
  <si>
    <t>(# 7301)</t>
  </si>
  <si>
    <t>(# 7302)</t>
  </si>
  <si>
    <t>(# 7303)</t>
  </si>
  <si>
    <t>(# 7304)</t>
  </si>
  <si>
    <t>(# 7305)</t>
  </si>
  <si>
    <t>(# 7306)</t>
  </si>
  <si>
    <t>(# 7308)</t>
  </si>
  <si>
    <t>(# 7309)</t>
  </si>
  <si>
    <t>(# 7448)</t>
  </si>
  <si>
    <t>(# 7449)</t>
  </si>
  <si>
    <t>(# 7450)</t>
  </si>
  <si>
    <t>(# 7451)</t>
  </si>
  <si>
    <t>(# 7452)</t>
  </si>
  <si>
    <t>(# 7453)</t>
  </si>
  <si>
    <t>(# 7454)</t>
  </si>
  <si>
    <t>(# 7455)</t>
  </si>
  <si>
    <t>(# 7456)</t>
  </si>
  <si>
    <t>(# 7457)</t>
  </si>
  <si>
    <t>(# 7458)</t>
  </si>
  <si>
    <t>(# 7459)</t>
  </si>
  <si>
    <t>(# 7460)</t>
  </si>
  <si>
    <t>(# 7594)</t>
  </si>
  <si>
    <t>(# 7595)</t>
  </si>
  <si>
    <t>(# 7596)</t>
  </si>
  <si>
    <t>(# 7597)</t>
  </si>
  <si>
    <t>(# 7598)</t>
  </si>
  <si>
    <t>(# 7599)</t>
  </si>
  <si>
    <t>(# 7600)</t>
  </si>
  <si>
    <t>(# 7602)</t>
  </si>
  <si>
    <t>(# 7603)</t>
  </si>
  <si>
    <t>(# 7604)</t>
  </si>
  <si>
    <t>(# 7605)</t>
  </si>
  <si>
    <t>(# 7606)</t>
  </si>
  <si>
    <t>(# 7607)</t>
  </si>
  <si>
    <t>(# 7608)</t>
  </si>
  <si>
    <t>(# 7609)</t>
  </si>
  <si>
    <t>(# 7610)</t>
  </si>
  <si>
    <t>(# 7611)</t>
  </si>
  <si>
    <t>(# 7612)</t>
  </si>
  <si>
    <t>(# 7613)</t>
  </si>
  <si>
    <t>(# 7614)</t>
  </si>
  <si>
    <t>(# 7615)</t>
  </si>
  <si>
    <t>(# 7616)</t>
  </si>
  <si>
    <t>(# 7617)</t>
  </si>
  <si>
    <t>(# 7618)</t>
  </si>
  <si>
    <t>(# 7619)</t>
  </si>
  <si>
    <t>(# 7620)</t>
  </si>
  <si>
    <t>(# 7621)</t>
  </si>
  <si>
    <t>(# 7622)</t>
  </si>
  <si>
    <t>(# 7623)</t>
  </si>
  <si>
    <t>(# 7625)</t>
  </si>
  <si>
    <t>(# 7626)</t>
  </si>
  <si>
    <t>(# 7627)</t>
  </si>
  <si>
    <t>(# 7628)</t>
  </si>
  <si>
    <t>(# 7629)</t>
  </si>
  <si>
    <t>(# 7630)</t>
  </si>
  <si>
    <t>(# 7631)</t>
  </si>
  <si>
    <t>(# 7632)</t>
  </si>
  <si>
    <t>(# 7633)</t>
  </si>
  <si>
    <t>(# 7634)</t>
  </si>
  <si>
    <t>(# 7635)</t>
  </si>
  <si>
    <t>(# 7636)</t>
  </si>
  <si>
    <t>(# 7637)</t>
  </si>
  <si>
    <t>(# 7638)</t>
  </si>
  <si>
    <t>(# 7639)</t>
  </si>
  <si>
    <t>(# 7640)</t>
  </si>
  <si>
    <t>(# 7641)</t>
  </si>
  <si>
    <t>(# 7642)</t>
  </si>
  <si>
    <t>(# 7643)</t>
  </si>
  <si>
    <t>(# 7644)</t>
  </si>
  <si>
    <t>(# 7645)</t>
  </si>
  <si>
    <t>(# 7646)</t>
  </si>
  <si>
    <t>(# 7648)</t>
  </si>
  <si>
    <t>(# 7649)</t>
  </si>
  <si>
    <t>(# 7650)</t>
  </si>
  <si>
    <t>(# 7651)</t>
  </si>
  <si>
    <t>(# 7652)</t>
  </si>
  <si>
    <t>(# 7653)</t>
  </si>
  <si>
    <t>(# 7654)</t>
  </si>
  <si>
    <t>(# 7655)</t>
  </si>
  <si>
    <t>(# 7656)</t>
  </si>
  <si>
    <t>(# 7657)</t>
  </si>
  <si>
    <t>(# 7658)</t>
  </si>
  <si>
    <t>(# 7659)</t>
  </si>
  <si>
    <t>(# 7660)</t>
  </si>
  <si>
    <t>(# 7661)</t>
  </si>
  <si>
    <t>(# 7662)</t>
  </si>
  <si>
    <t>(# 7663)</t>
  </si>
  <si>
    <t>(# 7664)</t>
  </si>
  <si>
    <t>(# 7665)</t>
  </si>
  <si>
    <t>(# 7666)</t>
  </si>
  <si>
    <t>(# 7667)</t>
  </si>
  <si>
    <t>(# 7668)</t>
  </si>
  <si>
    <t>(# 7669)</t>
  </si>
  <si>
    <t>(# 7671)</t>
  </si>
  <si>
    <t>(# 7672)</t>
  </si>
  <si>
    <t>(# 7673)</t>
  </si>
  <si>
    <t>(# 7674)</t>
  </si>
  <si>
    <t>(# 7675)</t>
  </si>
  <si>
    <t>(# 7676)</t>
  </si>
  <si>
    <t>(# 7677)</t>
  </si>
  <si>
    <t>(# 7678)</t>
  </si>
  <si>
    <t>(# 7679)</t>
  </si>
  <si>
    <t>(# 7680)</t>
  </si>
  <si>
    <t>(# 7681)</t>
  </si>
  <si>
    <t>(# 7682)</t>
  </si>
  <si>
    <t>(# 7683)</t>
  </si>
  <si>
    <t>(# 7684)</t>
  </si>
  <si>
    <t>(# 7685)</t>
  </si>
  <si>
    <t>(# 7686)</t>
  </si>
  <si>
    <t>(# 7687)</t>
  </si>
  <si>
    <t>(# 7688)</t>
  </si>
  <si>
    <t>(# 7706)</t>
  </si>
  <si>
    <t>(# 7707)</t>
  </si>
  <si>
    <t>(# 7410)</t>
  </si>
  <si>
    <t>MA/MinnesotaCare Patient Charges</t>
  </si>
  <si>
    <t>MA/MinnesotaCare Adjustments</t>
  </si>
  <si>
    <t>(# 8100)</t>
  </si>
  <si>
    <t>Report Year End Date</t>
  </si>
  <si>
    <t>HIDE</t>
  </si>
  <si>
    <t>Health Economics Program</t>
  </si>
  <si>
    <t>COLUMN</t>
  </si>
  <si>
    <t>Minnesota Department of Health</t>
  </si>
  <si>
    <t>Freestanding Outpatient Surgical Center (FOSC) Data</t>
  </si>
  <si>
    <t>Provision for Bad Debts (End Year 2012)*</t>
  </si>
  <si>
    <t>X-Ray Technician FTEs (End Year 2013)**</t>
  </si>
  <si>
    <t>Imaging Technician FTEs (Beginning Year 2014)**</t>
  </si>
  <si>
    <t>Self Pay Discounts (Beginning Year 2013)***</t>
  </si>
  <si>
    <t>GAMC Patient Charges (End Year 2010)****</t>
  </si>
  <si>
    <t>GAMC Adjustments (End Year 2010)****</t>
  </si>
  <si>
    <t>Provision for Bad Debt (Beginning Year 2013)*</t>
  </si>
  <si>
    <t>*FASB Accounting Rules change: Effective 2013 Provision for Bad Debt is an Adjustment (negative number) not a Natural Expense (positive number)</t>
  </si>
  <si>
    <t>***Self Pay Discounts added in 2013</t>
  </si>
  <si>
    <t>(# 2188)</t>
  </si>
  <si>
    <t>**X-ray Technician updated in 2014 to include all Imaging Technicians</t>
  </si>
  <si>
    <t>****GAMC discontinued after 2010</t>
  </si>
  <si>
    <t>Number of Procedure Rooms (Optional)</t>
  </si>
  <si>
    <t>Availability of Non-Surgical Procedures/Services</t>
  </si>
  <si>
    <t>Radiology procedures (CPT codes 70000 to 79999)</t>
  </si>
  <si>
    <t>Laboratory or pathology procedures (CPT codes 80000 to 89000)</t>
  </si>
  <si>
    <t>Medical procedures i.e. check-ups, immunizations, minor injury repair, etc. (CPT codes 90000 to 99199)</t>
  </si>
  <si>
    <t>Other Non-Surgical Procedures or Services (please specify)</t>
  </si>
  <si>
    <r>
      <rPr>
        <b/>
        <sz val="11"/>
        <color theme="1"/>
        <rFont val="Arial"/>
        <family val="2"/>
      </rPr>
      <t>Services and Capacity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(Procedure Rooms Optional)</t>
    </r>
  </si>
  <si>
    <t>Procedure Summary</t>
  </si>
  <si>
    <t xml:space="preserve">Total Procedures </t>
  </si>
  <si>
    <t>Employee Classification of FTEs and Physicians with Staff Privileges</t>
  </si>
  <si>
    <r>
      <rPr>
        <b/>
        <sz val="11"/>
        <color theme="1"/>
        <rFont val="Arial"/>
        <family val="2"/>
      </rPr>
      <t>Natural Expense Summary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(Section is Optional with the exception of Total Operating Expenses)</t>
    </r>
  </si>
  <si>
    <t>Patient Care Charges and Primary Payer Charge Summary</t>
  </si>
  <si>
    <t>Primary Payer Adjustments and Uncollectibles</t>
  </si>
  <si>
    <r>
      <t xml:space="preserve">Revenue and Expense Information </t>
    </r>
    <r>
      <rPr>
        <sz val="8"/>
        <color theme="1"/>
        <rFont val="Arial"/>
        <family val="2"/>
      </rPr>
      <t>(Optional with the exceptions of Net Patient Revenue and Total Operating Expenses)</t>
    </r>
  </si>
  <si>
    <t>Does your Surgical Center have a Charity Care Policy?</t>
  </si>
  <si>
    <t>Charity Care</t>
  </si>
  <si>
    <t>Major Capital Expenditure Commitments</t>
  </si>
  <si>
    <t>Total Surgical Center FTEs</t>
  </si>
  <si>
    <t>Center for Pain Management Ambulatory Surgery</t>
  </si>
  <si>
    <t>Alexandria</t>
  </si>
  <si>
    <t>12/31/2020</t>
  </si>
  <si>
    <t>Yes</t>
  </si>
  <si>
    <t>No</t>
  </si>
  <si>
    <t>Minnesota Eye Institute Surgery Center</t>
  </si>
  <si>
    <t>Vance Thompson Vision</t>
  </si>
  <si>
    <t>Brainerd Lakes Surgery Center</t>
  </si>
  <si>
    <t>Baxter</t>
  </si>
  <si>
    <t>Blaine Orthopedic Surgery Center</t>
  </si>
  <si>
    <t>Blaine</t>
  </si>
  <si>
    <t>MN Eye Laser &amp; Surgery Center</t>
  </si>
  <si>
    <t>North Metro Surgery Center</t>
  </si>
  <si>
    <t>Chu Surgery Center, LLC</t>
  </si>
  <si>
    <t>Bloomington</t>
  </si>
  <si>
    <t>MNGI Endoscopy ASC Inc. - Bloomington</t>
  </si>
  <si>
    <t>TRIA Orthopaedic Center, LLC</t>
  </si>
  <si>
    <t>Burnsville Surgery Center, PA</t>
  </si>
  <si>
    <t>Burnsville</t>
  </si>
  <si>
    <t>Minnesota Valley Surgery Center, LLC</t>
  </si>
  <si>
    <t>Park Nicollet Same Day Surgery</t>
  </si>
  <si>
    <t>Ridges Surgery Center</t>
  </si>
  <si>
    <t>Bhatti GI Surgery Center</t>
  </si>
  <si>
    <t>Chaska</t>
  </si>
  <si>
    <t>Chaska Plaza Surgery Center dba Two Twelve Surgery Center</t>
  </si>
  <si>
    <t>Pain Centers of Minnesota - Chaska</t>
  </si>
  <si>
    <t>MNGI Endoscopy ASC Inc. - Coon Rapids</t>
  </si>
  <si>
    <t>Coon Rapids</t>
  </si>
  <si>
    <t>Sanford Health DL Surgery</t>
  </si>
  <si>
    <t>Detroit Lakes</t>
  </si>
  <si>
    <t>Duluth Surgical Suites, LLC</t>
  </si>
  <si>
    <t>Duluth</t>
  </si>
  <si>
    <t>Lakewalk Surgery Center, Inc.</t>
  </si>
  <si>
    <t>Pavilion Surgery Center, LLC</t>
  </si>
  <si>
    <t>Eagan Orthopedic Surgery Center</t>
  </si>
  <si>
    <t>Eagan</t>
  </si>
  <si>
    <t>Eagan Surgery Center</t>
  </si>
  <si>
    <t>MNGI Endoscopy ASC Inc. - Eagan</t>
  </si>
  <si>
    <t>CCRM Minneapolis</t>
  </si>
  <si>
    <t>Edina</t>
  </si>
  <si>
    <t>Centennial Lakes Surgery Center</t>
  </si>
  <si>
    <t>Crosstown Surgery Center LLC</t>
  </si>
  <si>
    <t>Edina Surgery Center</t>
  </si>
  <si>
    <t>McCannel Eye Surgery, LLC</t>
  </si>
  <si>
    <t>Nura Surgical Center, LLC</t>
  </si>
  <si>
    <t>SouthHealth ASC, LLC dba Edina Specialty Surgery Center</t>
  </si>
  <si>
    <t>Southwest Surgery Center</t>
  </si>
  <si>
    <t>Twin Cities Surgery Center</t>
  </si>
  <si>
    <t>Crossroads Surgery Center</t>
  </si>
  <si>
    <t>Faribault</t>
  </si>
  <si>
    <t>Lakewood Surgery Center</t>
  </si>
  <si>
    <t>Grand Rapids</t>
  </si>
  <si>
    <t>06/30/2020</t>
  </si>
  <si>
    <t>Regional Eye Surgery Center Inc.</t>
  </si>
  <si>
    <t>Hutchinson</t>
  </si>
  <si>
    <t>High Pointe Surgery Center</t>
  </si>
  <si>
    <t>Lake Elmo</t>
  </si>
  <si>
    <t>Mankato Clinic Endoscopy Center</t>
  </si>
  <si>
    <t>Mankato</t>
  </si>
  <si>
    <t>Mankato Surgical Center, LLC</t>
  </si>
  <si>
    <t>Pain Centers of Minnesota - Mankato</t>
  </si>
  <si>
    <t>Fairview Maple Grove Surgery Center</t>
  </si>
  <si>
    <t>Maple Grove</t>
  </si>
  <si>
    <t>Metropolitan Surgical Center, LLC</t>
  </si>
  <si>
    <t>North Memorial Ambulatory Surgery</t>
  </si>
  <si>
    <t>East Metro Endoscopy Center</t>
  </si>
  <si>
    <t>Maplewood</t>
  </si>
  <si>
    <t>HealthEast - Maplewood Surgery Center, LLC</t>
  </si>
  <si>
    <t>Avera Surgery Center Marshall</t>
  </si>
  <si>
    <t>Marshall</t>
  </si>
  <si>
    <t>Southwest Minnesota Surgery Center</t>
  </si>
  <si>
    <t>U of M Health Clinics and Surgery Center</t>
  </si>
  <si>
    <t>Minneapolis</t>
  </si>
  <si>
    <t>Children's Healthcare Services Inc. DBA Children's - Minnetonka</t>
  </si>
  <si>
    <t>Minnetonka</t>
  </si>
  <si>
    <t>Minnesota Eye Laser &amp; Surgery</t>
  </si>
  <si>
    <t>Minnetonka Ambulatory Surgery</t>
  </si>
  <si>
    <t>Monticello Surgery Center, LLC</t>
  </si>
  <si>
    <t>Monticello</t>
  </si>
  <si>
    <t>Minnesota Vascular Surgery Center</t>
  </si>
  <si>
    <t>New Brighton</t>
  </si>
  <si>
    <t>ILBNC Special Procedures</t>
  </si>
  <si>
    <t>Plymouth</t>
  </si>
  <si>
    <t>MNGI Endoscopy ASC Inc. - Plymouth</t>
  </si>
  <si>
    <t>WestHealth Surgery Center</t>
  </si>
  <si>
    <t>Centracare Surgery Center, LLC</t>
  </si>
  <si>
    <t>St. Cloud</t>
  </si>
  <si>
    <t>Midsota Surgical Suites PA</t>
  </si>
  <si>
    <t>St. Cloud Center for Ophthalmic Surgery</t>
  </si>
  <si>
    <t>St. Cloud Outpatient Surgery, Ltd.</t>
  </si>
  <si>
    <t>Associated Eye Care Ambulatory Surgery Center, LLC</t>
  </si>
  <si>
    <t>Stillwater</t>
  </si>
  <si>
    <t>CDI Twin Cities ASC, LLC</t>
  </si>
  <si>
    <t>St. Louis Park</t>
  </si>
  <si>
    <t>Minnesota Endoscopy Center LLC</t>
  </si>
  <si>
    <t>St. Paul</t>
  </si>
  <si>
    <t>Vadnais Heights Surgery Center</t>
  </si>
  <si>
    <t>Vadnais Heights</t>
  </si>
  <si>
    <t>Northwoods Surgery Center LLC</t>
  </si>
  <si>
    <t>Virginia</t>
  </si>
  <si>
    <t>Wayzata Surgery Center</t>
  </si>
  <si>
    <t>Wayzata</t>
  </si>
  <si>
    <t>Family Surgery Center, LLC</t>
  </si>
  <si>
    <t>Willmar</t>
  </si>
  <si>
    <t>Willmar Surgery Center, LLP</t>
  </si>
  <si>
    <t>Gundersen Lutheran Medical Center</t>
  </si>
  <si>
    <t>Winona</t>
  </si>
  <si>
    <t>Center for Diagnostic Imaging</t>
  </si>
  <si>
    <t>Woodbury</t>
  </si>
  <si>
    <t>Landmark Surgery Center</t>
  </si>
  <si>
    <t>Midwest Surgery Center</t>
  </si>
  <si>
    <t>Minnesota Eye Laser &amp; Surgery Centers, LLC</t>
  </si>
  <si>
    <t>MNGI Endoscopy ASC, Inc - Woodbury</t>
  </si>
  <si>
    <t>TRIA Orthopaedic Woodbury ASC</t>
  </si>
  <si>
    <t>Avera Medical Group Surgery Center - Worthington</t>
  </si>
  <si>
    <t>Worthington</t>
  </si>
  <si>
    <t>Current as of 12/9/2025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</si>
</sst>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1" xfId="0" applyFont="1" applyBorder="1" applyProtection="1">
      <protection locked="0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3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5" fillId="0" borderId="0" xfId="0" applyFont="1" applyFill="1" applyBorder="1"/>
    <xf numFmtId="0" fontId="4" fillId="0" borderId="0" xfId="0" applyFont="1" applyAlignment="1" applyProtection="1">
      <alignment horizontal="left" wrapText="1"/>
      <protection locked="0"/>
    </xf>
    <xf numFmtId="0" fontId="8" fillId="3" borderId="0" xfId="0" applyFont="1" applyFill="1" applyBorder="1"/>
    <xf numFmtId="0" fontId="9" fillId="10" borderId="0" xfId="0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1" fillId="0" borderId="0" xfId="0" applyFont="1"/>
    <xf numFmtId="164" fontId="11" fillId="0" borderId="0" xfId="1" applyNumberFormat="1" applyFont="1"/>
    <xf numFmtId="0" fontId="9" fillId="4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2" borderId="0" xfId="0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104"/>
  <sheetViews>
    <sheetView tabSelected="1" topLeftCell="B1" zoomScaleNormal="100" workbookViewId="0">
      <selection activeCell="B1" sqref="B1"/>
    </sheetView>
  </sheetViews>
  <sheetFormatPr defaultColWidth="0" defaultRowHeight="14.25" zeroHeight="1" x14ac:dyDescent="0.2"/>
  <cols>
    <col min="1" max="1" width="9" hidden="1" customWidth="1"/>
    <col min="2" max="2" width="38" customWidth="1"/>
    <col min="3" max="3" width="15.875" customWidth="1"/>
    <col min="4" max="4" width="11.875" customWidth="1"/>
    <col min="5" max="8" width="12" customWidth="1"/>
    <col min="9" max="12" width="12" style="10" customWidth="1"/>
    <col min="13" max="69" width="12" customWidth="1"/>
    <col min="70" max="71" width="12" style="10" customWidth="1"/>
    <col min="72" max="161" width="12" customWidth="1"/>
    <col min="162" max="16384" width="9" hidden="1"/>
  </cols>
  <sheetData>
    <row r="1" spans="1:161" s="15" customFormat="1" ht="20.25" x14ac:dyDescent="0.2">
      <c r="A1" s="20">
        <v>2020</v>
      </c>
      <c r="B1" s="14" t="str">
        <f>CONCATENATE(A1, " Health Care Cost Information System (HCCIS) Data")</f>
        <v>2020 Health Care Cost Information System (HCCIS) Data</v>
      </c>
    </row>
    <row r="2" spans="1:161" s="15" customFormat="1" ht="15" x14ac:dyDescent="0.2">
      <c r="A2" s="13" t="s">
        <v>301</v>
      </c>
      <c r="B2" s="16" t="s">
        <v>302</v>
      </c>
    </row>
    <row r="3" spans="1:161" s="15" customFormat="1" ht="15" x14ac:dyDescent="0.2">
      <c r="A3" s="13" t="s">
        <v>303</v>
      </c>
      <c r="B3" s="16" t="s">
        <v>304</v>
      </c>
    </row>
    <row r="4" spans="1:161" s="15" customFormat="1" x14ac:dyDescent="0.2">
      <c r="A4" s="13"/>
      <c r="B4" s="17" t="s">
        <v>452</v>
      </c>
    </row>
    <row r="5" spans="1:161" s="15" customFormat="1" x14ac:dyDescent="0.2">
      <c r="A5" s="13"/>
      <c r="B5" s="17"/>
    </row>
    <row r="6" spans="1:161" s="15" customFormat="1" ht="20.25" x14ac:dyDescent="0.3">
      <c r="A6" s="13"/>
      <c r="B6" s="18" t="s">
        <v>305</v>
      </c>
    </row>
    <row r="7" spans="1:161" s="15" customFormat="1" ht="4.1500000000000004" customHeight="1" x14ac:dyDescent="0.3">
      <c r="A7" s="13"/>
      <c r="B7" s="18"/>
    </row>
    <row r="8" spans="1:161" ht="15.75" x14ac:dyDescent="0.25">
      <c r="A8" s="1"/>
      <c r="E8" s="35" t="s">
        <v>324</v>
      </c>
      <c r="F8" s="35"/>
      <c r="G8" s="35"/>
      <c r="H8" s="35"/>
      <c r="I8" s="36" t="s">
        <v>319</v>
      </c>
      <c r="J8" s="36"/>
      <c r="K8" s="36"/>
      <c r="L8" s="36"/>
      <c r="M8" s="37" t="s">
        <v>325</v>
      </c>
      <c r="N8" s="37"/>
      <c r="O8" s="37"/>
      <c r="P8" s="38" t="s">
        <v>327</v>
      </c>
      <c r="Q8" s="38"/>
      <c r="R8" s="38"/>
      <c r="S8" s="38"/>
      <c r="T8" s="38"/>
      <c r="U8" s="38"/>
      <c r="V8" s="38"/>
      <c r="W8" s="38"/>
      <c r="X8" s="38"/>
      <c r="Y8" s="38"/>
      <c r="Z8" s="34" t="s">
        <v>328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9" t="s">
        <v>329</v>
      </c>
      <c r="AM8" s="39"/>
      <c r="AN8" s="39"/>
      <c r="AO8" s="39"/>
      <c r="AP8" s="39"/>
      <c r="AQ8" s="39"/>
      <c r="AR8" s="39"/>
      <c r="AS8" s="39"/>
      <c r="AT8" s="39"/>
      <c r="AU8" s="39"/>
      <c r="AV8" s="31" t="s">
        <v>330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2" t="s">
        <v>331</v>
      </c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21" t="s">
        <v>333</v>
      </c>
      <c r="BS8" s="33" t="s">
        <v>334</v>
      </c>
      <c r="BT8" s="33"/>
      <c r="BU8" s="33"/>
      <c r="BV8" s="33"/>
      <c r="BW8" s="33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</row>
    <row r="9" spans="1:161" ht="126" customHeight="1" x14ac:dyDescent="0.2">
      <c r="A9" s="2" t="s">
        <v>0</v>
      </c>
      <c r="B9" s="19" t="s">
        <v>1</v>
      </c>
      <c r="C9" s="19" t="s">
        <v>2</v>
      </c>
      <c r="D9" s="2" t="s">
        <v>300</v>
      </c>
      <c r="E9" s="3" t="s">
        <v>39</v>
      </c>
      <c r="F9" s="3" t="s">
        <v>40</v>
      </c>
      <c r="G9" s="3" t="s">
        <v>318</v>
      </c>
      <c r="H9" s="3" t="s">
        <v>41</v>
      </c>
      <c r="I9" s="3" t="s">
        <v>320</v>
      </c>
      <c r="J9" s="3" t="s">
        <v>321</v>
      </c>
      <c r="K9" s="3" t="s">
        <v>322</v>
      </c>
      <c r="L9" s="3" t="s">
        <v>323</v>
      </c>
      <c r="M9" s="3" t="s">
        <v>140</v>
      </c>
      <c r="N9" s="3" t="s">
        <v>141</v>
      </c>
      <c r="O9" s="3" t="s">
        <v>326</v>
      </c>
      <c r="P9" s="3" t="s">
        <v>34</v>
      </c>
      <c r="Q9" s="3" t="s">
        <v>32</v>
      </c>
      <c r="R9" s="3" t="s">
        <v>33</v>
      </c>
      <c r="S9" s="3" t="s">
        <v>35</v>
      </c>
      <c r="T9" s="3" t="s">
        <v>307</v>
      </c>
      <c r="U9" s="3" t="s">
        <v>308</v>
      </c>
      <c r="V9" s="3" t="s">
        <v>36</v>
      </c>
      <c r="W9" s="3" t="s">
        <v>37</v>
      </c>
      <c r="X9" s="3" t="s">
        <v>335</v>
      </c>
      <c r="Y9" s="3" t="s">
        <v>38</v>
      </c>
      <c r="Z9" s="3" t="s">
        <v>4</v>
      </c>
      <c r="AA9" s="3" t="s">
        <v>5</v>
      </c>
      <c r="AB9" s="3" t="s">
        <v>6</v>
      </c>
      <c r="AC9" s="3" t="s">
        <v>7</v>
      </c>
      <c r="AD9" s="3" t="s">
        <v>8</v>
      </c>
      <c r="AE9" s="3" t="s">
        <v>9</v>
      </c>
      <c r="AF9" s="3" t="s">
        <v>10</v>
      </c>
      <c r="AG9" s="3" t="s">
        <v>306</v>
      </c>
      <c r="AH9" s="3" t="s">
        <v>13</v>
      </c>
      <c r="AI9" s="3" t="s">
        <v>12</v>
      </c>
      <c r="AJ9" s="3" t="s">
        <v>11</v>
      </c>
      <c r="AK9" s="3" t="s">
        <v>3</v>
      </c>
      <c r="AL9" s="3" t="s">
        <v>15</v>
      </c>
      <c r="AM9" s="3" t="s">
        <v>42</v>
      </c>
      <c r="AN9" s="3" t="s">
        <v>297</v>
      </c>
      <c r="AO9" s="3" t="s">
        <v>43</v>
      </c>
      <c r="AP9" s="3" t="s">
        <v>310</v>
      </c>
      <c r="AQ9" s="3" t="s">
        <v>44</v>
      </c>
      <c r="AR9" s="3" t="s">
        <v>45</v>
      </c>
      <c r="AS9" s="3" t="s">
        <v>31</v>
      </c>
      <c r="AT9" s="3" t="s">
        <v>29</v>
      </c>
      <c r="AU9" s="3" t="s">
        <v>30</v>
      </c>
      <c r="AV9" s="3" t="s">
        <v>46</v>
      </c>
      <c r="AW9" s="3" t="s">
        <v>298</v>
      </c>
      <c r="AX9" s="3" t="s">
        <v>47</v>
      </c>
      <c r="AY9" s="3" t="s">
        <v>311</v>
      </c>
      <c r="AZ9" s="3" t="s">
        <v>48</v>
      </c>
      <c r="BA9" s="3" t="s">
        <v>49</v>
      </c>
      <c r="BB9" s="8" t="s">
        <v>309</v>
      </c>
      <c r="BC9" s="3" t="s">
        <v>19</v>
      </c>
      <c r="BD9" s="3" t="s">
        <v>312</v>
      </c>
      <c r="BE9" s="3" t="s">
        <v>17</v>
      </c>
      <c r="BF9" s="3" t="s">
        <v>18</v>
      </c>
      <c r="BG9" s="3" t="s">
        <v>16</v>
      </c>
      <c r="BH9" s="3" t="s">
        <v>20</v>
      </c>
      <c r="BI9" s="3" t="s">
        <v>21</v>
      </c>
      <c r="BJ9" s="3" t="s">
        <v>22</v>
      </c>
      <c r="BK9" s="3" t="s">
        <v>14</v>
      </c>
      <c r="BL9" s="3" t="s">
        <v>24</v>
      </c>
      <c r="BM9" s="3" t="s">
        <v>25</v>
      </c>
      <c r="BN9" s="3" t="s">
        <v>26</v>
      </c>
      <c r="BO9" s="3" t="s">
        <v>27</v>
      </c>
      <c r="BP9" s="3" t="s">
        <v>28</v>
      </c>
      <c r="BQ9" s="3" t="s">
        <v>23</v>
      </c>
      <c r="BR9" s="3" t="s">
        <v>332</v>
      </c>
      <c r="BS9" s="3" t="str">
        <f>CONCATENATE("Capital Expenditure Commitments in FY ",A1," that were over $1M dollars each?")</f>
        <v>Capital Expenditure Commitments in FY 2020 that were over $1M dollars each?</v>
      </c>
      <c r="BT9" s="3" t="s">
        <v>50</v>
      </c>
      <c r="BU9" s="3" t="s">
        <v>51</v>
      </c>
      <c r="BV9" s="3" t="s">
        <v>52</v>
      </c>
      <c r="BW9" s="3" t="s">
        <v>53</v>
      </c>
      <c r="BX9" s="3" t="s">
        <v>54</v>
      </c>
      <c r="BY9" s="3" t="s">
        <v>55</v>
      </c>
      <c r="BZ9" s="3" t="s">
        <v>56</v>
      </c>
      <c r="CA9" s="3" t="s">
        <v>57</v>
      </c>
      <c r="CB9" s="3" t="s">
        <v>58</v>
      </c>
      <c r="CC9" s="3" t="s">
        <v>59</v>
      </c>
      <c r="CD9" s="3" t="s">
        <v>60</v>
      </c>
      <c r="CE9" s="3" t="s">
        <v>61</v>
      </c>
      <c r="CF9" s="3" t="s">
        <v>62</v>
      </c>
      <c r="CG9" s="3" t="s">
        <v>63</v>
      </c>
      <c r="CH9" s="3" t="s">
        <v>64</v>
      </c>
      <c r="CI9" s="3" t="s">
        <v>65</v>
      </c>
      <c r="CJ9" s="3" t="s">
        <v>66</v>
      </c>
      <c r="CK9" s="3" t="s">
        <v>67</v>
      </c>
      <c r="CL9" s="3" t="s">
        <v>68</v>
      </c>
      <c r="CM9" s="3" t="s">
        <v>69</v>
      </c>
      <c r="CN9" s="3" t="s">
        <v>70</v>
      </c>
      <c r="CO9" s="3" t="s">
        <v>71</v>
      </c>
      <c r="CP9" s="3" t="s">
        <v>72</v>
      </c>
      <c r="CQ9" s="3" t="s">
        <v>73</v>
      </c>
      <c r="CR9" s="3" t="s">
        <v>74</v>
      </c>
      <c r="CS9" s="3" t="s">
        <v>75</v>
      </c>
      <c r="CT9" s="3" t="s">
        <v>76</v>
      </c>
      <c r="CU9" s="3" t="s">
        <v>77</v>
      </c>
      <c r="CV9" s="3" t="s">
        <v>78</v>
      </c>
      <c r="CW9" s="3" t="s">
        <v>79</v>
      </c>
      <c r="CX9" s="3" t="s">
        <v>80</v>
      </c>
      <c r="CY9" s="3" t="s">
        <v>81</v>
      </c>
      <c r="CZ9" s="3" t="s">
        <v>82</v>
      </c>
      <c r="DA9" s="3" t="s">
        <v>83</v>
      </c>
      <c r="DB9" s="3" t="s">
        <v>84</v>
      </c>
      <c r="DC9" s="3" t="s">
        <v>85</v>
      </c>
      <c r="DD9" s="3" t="s">
        <v>86</v>
      </c>
      <c r="DE9" s="3" t="s">
        <v>87</v>
      </c>
      <c r="DF9" s="3" t="s">
        <v>88</v>
      </c>
      <c r="DG9" s="3" t="s">
        <v>89</v>
      </c>
      <c r="DH9" s="3" t="s">
        <v>90</v>
      </c>
      <c r="DI9" s="3" t="s">
        <v>91</v>
      </c>
      <c r="DJ9" s="3" t="s">
        <v>92</v>
      </c>
      <c r="DK9" s="3" t="s">
        <v>93</v>
      </c>
      <c r="DL9" s="3" t="s">
        <v>94</v>
      </c>
      <c r="DM9" s="3" t="s">
        <v>95</v>
      </c>
      <c r="DN9" s="3" t="s">
        <v>96</v>
      </c>
      <c r="DO9" s="3" t="s">
        <v>97</v>
      </c>
      <c r="DP9" s="3" t="s">
        <v>98</v>
      </c>
      <c r="DQ9" s="3" t="s">
        <v>99</v>
      </c>
      <c r="DR9" s="3" t="s">
        <v>100</v>
      </c>
      <c r="DS9" s="3" t="s">
        <v>101</v>
      </c>
      <c r="DT9" s="3" t="s">
        <v>102</v>
      </c>
      <c r="DU9" s="3" t="s">
        <v>103</v>
      </c>
      <c r="DV9" s="3" t="s">
        <v>104</v>
      </c>
      <c r="DW9" s="3" t="s">
        <v>105</v>
      </c>
      <c r="DX9" s="3" t="s">
        <v>106</v>
      </c>
      <c r="DY9" s="3" t="s">
        <v>107</v>
      </c>
      <c r="DZ9" s="3" t="s">
        <v>108</v>
      </c>
      <c r="EA9" s="3" t="s">
        <v>109</v>
      </c>
      <c r="EB9" s="3" t="s">
        <v>110</v>
      </c>
      <c r="EC9" s="3" t="s">
        <v>111</v>
      </c>
      <c r="ED9" s="3" t="s">
        <v>112</v>
      </c>
      <c r="EE9" s="3" t="s">
        <v>113</v>
      </c>
      <c r="EF9" s="3" t="s">
        <v>114</v>
      </c>
      <c r="EG9" s="3" t="s">
        <v>115</v>
      </c>
      <c r="EH9" s="3" t="s">
        <v>116</v>
      </c>
      <c r="EI9" s="3" t="s">
        <v>117</v>
      </c>
      <c r="EJ9" s="3" t="s">
        <v>118</v>
      </c>
      <c r="EK9" s="3" t="s">
        <v>119</v>
      </c>
      <c r="EL9" s="3" t="s">
        <v>120</v>
      </c>
      <c r="EM9" s="3" t="s">
        <v>121</v>
      </c>
      <c r="EN9" s="3" t="s">
        <v>122</v>
      </c>
      <c r="EO9" s="3" t="s">
        <v>123</v>
      </c>
      <c r="EP9" s="3" t="s">
        <v>124</v>
      </c>
      <c r="EQ9" s="3" t="s">
        <v>125</v>
      </c>
      <c r="ER9" s="3" t="s">
        <v>126</v>
      </c>
      <c r="ES9" s="3" t="s">
        <v>127</v>
      </c>
      <c r="ET9" s="3" t="s">
        <v>128</v>
      </c>
      <c r="EU9" s="3" t="s">
        <v>129</v>
      </c>
      <c r="EV9" s="3" t="s">
        <v>130</v>
      </c>
      <c r="EW9" s="3" t="s">
        <v>131</v>
      </c>
      <c r="EX9" s="3" t="s">
        <v>132</v>
      </c>
      <c r="EY9" s="3" t="s">
        <v>133</v>
      </c>
      <c r="EZ9" s="3" t="s">
        <v>134</v>
      </c>
      <c r="FA9" s="3" t="s">
        <v>135</v>
      </c>
      <c r="FB9" s="3" t="s">
        <v>136</v>
      </c>
      <c r="FC9" s="3" t="s">
        <v>137</v>
      </c>
      <c r="FD9" s="3" t="s">
        <v>138</v>
      </c>
      <c r="FE9" s="3" t="s">
        <v>139</v>
      </c>
    </row>
    <row r="10" spans="1:161" hidden="1" x14ac:dyDescent="0.2">
      <c r="A10" s="4"/>
      <c r="B10" s="4"/>
      <c r="C10" s="4"/>
      <c r="D10" s="4"/>
      <c r="E10" s="5" t="s">
        <v>181</v>
      </c>
      <c r="F10" s="5" t="s">
        <v>182</v>
      </c>
      <c r="G10" s="6" t="s">
        <v>202</v>
      </c>
      <c r="H10" s="5" t="s">
        <v>183</v>
      </c>
      <c r="I10" s="11" t="s">
        <v>184</v>
      </c>
      <c r="J10" s="11" t="s">
        <v>185</v>
      </c>
      <c r="K10" s="11" t="s">
        <v>186</v>
      </c>
      <c r="L10" s="11" t="s">
        <v>187</v>
      </c>
      <c r="M10" s="6" t="s">
        <v>294</v>
      </c>
      <c r="N10" s="6" t="s">
        <v>295</v>
      </c>
      <c r="O10" s="5" t="s">
        <v>188</v>
      </c>
      <c r="P10" s="5" t="s">
        <v>174</v>
      </c>
      <c r="Q10" s="5" t="s">
        <v>172</v>
      </c>
      <c r="R10" s="5" t="s">
        <v>173</v>
      </c>
      <c r="S10" s="5" t="s">
        <v>176</v>
      </c>
      <c r="T10" s="5" t="s">
        <v>177</v>
      </c>
      <c r="U10" s="5" t="s">
        <v>315</v>
      </c>
      <c r="V10" s="5" t="s">
        <v>178</v>
      </c>
      <c r="W10" s="5" t="s">
        <v>179</v>
      </c>
      <c r="X10" s="5" t="s">
        <v>175</v>
      </c>
      <c r="Y10" s="5" t="s">
        <v>180</v>
      </c>
      <c r="Z10" s="5" t="s">
        <v>143</v>
      </c>
      <c r="AA10" s="5" t="s">
        <v>144</v>
      </c>
      <c r="AB10" s="5" t="s">
        <v>145</v>
      </c>
      <c r="AC10" s="5" t="s">
        <v>146</v>
      </c>
      <c r="AD10" s="5" t="s">
        <v>147</v>
      </c>
      <c r="AE10" s="5" t="s">
        <v>148</v>
      </c>
      <c r="AF10" s="5" t="s">
        <v>149</v>
      </c>
      <c r="AG10" s="5" t="s">
        <v>151</v>
      </c>
      <c r="AH10" s="5" t="s">
        <v>153</v>
      </c>
      <c r="AI10" s="5" t="s">
        <v>152</v>
      </c>
      <c r="AJ10" s="5" t="s">
        <v>150</v>
      </c>
      <c r="AK10" s="5" t="s">
        <v>142</v>
      </c>
      <c r="AL10" s="5" t="s">
        <v>155</v>
      </c>
      <c r="AM10" s="6" t="s">
        <v>190</v>
      </c>
      <c r="AN10" s="6" t="s">
        <v>191</v>
      </c>
      <c r="AO10" s="6" t="s">
        <v>192</v>
      </c>
      <c r="AP10" s="6" t="s">
        <v>193</v>
      </c>
      <c r="AQ10" s="6" t="s">
        <v>194</v>
      </c>
      <c r="AR10" s="6" t="s">
        <v>195</v>
      </c>
      <c r="AS10" s="5" t="s">
        <v>171</v>
      </c>
      <c r="AT10" s="5" t="s">
        <v>169</v>
      </c>
      <c r="AU10" s="5" t="s">
        <v>170</v>
      </c>
      <c r="AV10" s="6" t="s">
        <v>196</v>
      </c>
      <c r="AW10" s="6" t="s">
        <v>197</v>
      </c>
      <c r="AX10" s="6" t="s">
        <v>198</v>
      </c>
      <c r="AY10" s="6" t="s">
        <v>199</v>
      </c>
      <c r="AZ10" s="6" t="s">
        <v>200</v>
      </c>
      <c r="BA10" s="6" t="s">
        <v>201</v>
      </c>
      <c r="BB10" s="6" t="s">
        <v>296</v>
      </c>
      <c r="BC10" s="5" t="s">
        <v>159</v>
      </c>
      <c r="BD10" s="6" t="s">
        <v>299</v>
      </c>
      <c r="BE10" s="5" t="s">
        <v>157</v>
      </c>
      <c r="BF10" s="5" t="s">
        <v>158</v>
      </c>
      <c r="BG10" s="5" t="s">
        <v>156</v>
      </c>
      <c r="BH10" s="5" t="s">
        <v>160</v>
      </c>
      <c r="BI10" s="5" t="s">
        <v>161</v>
      </c>
      <c r="BJ10" s="5" t="s">
        <v>162</v>
      </c>
      <c r="BK10" s="5" t="s">
        <v>154</v>
      </c>
      <c r="BL10" s="5" t="s">
        <v>164</v>
      </c>
      <c r="BM10" s="5" t="s">
        <v>165</v>
      </c>
      <c r="BN10" s="5" t="s">
        <v>166</v>
      </c>
      <c r="BO10" s="5" t="s">
        <v>167</v>
      </c>
      <c r="BP10" s="5" t="s">
        <v>168</v>
      </c>
      <c r="BQ10" s="5" t="s">
        <v>163</v>
      </c>
      <c r="BR10" s="11" t="s">
        <v>189</v>
      </c>
      <c r="BS10" s="12" t="s">
        <v>203</v>
      </c>
      <c r="BT10" s="6" t="s">
        <v>204</v>
      </c>
      <c r="BU10" s="6" t="s">
        <v>205</v>
      </c>
      <c r="BV10" s="7" t="s">
        <v>206</v>
      </c>
      <c r="BW10" s="7" t="s">
        <v>207</v>
      </c>
      <c r="BX10" s="7" t="s">
        <v>208</v>
      </c>
      <c r="BY10" s="7" t="s">
        <v>209</v>
      </c>
      <c r="BZ10" s="7" t="s">
        <v>210</v>
      </c>
      <c r="CA10" s="7" t="s">
        <v>211</v>
      </c>
      <c r="CB10" s="7" t="s">
        <v>212</v>
      </c>
      <c r="CC10" s="7" t="s">
        <v>213</v>
      </c>
      <c r="CD10" s="7" t="s">
        <v>214</v>
      </c>
      <c r="CE10" s="7" t="s">
        <v>215</v>
      </c>
      <c r="CF10" s="7" t="s">
        <v>216</v>
      </c>
      <c r="CG10" s="7" t="s">
        <v>217</v>
      </c>
      <c r="CH10" s="7" t="s">
        <v>218</v>
      </c>
      <c r="CI10" s="6" t="s">
        <v>219</v>
      </c>
      <c r="CJ10" s="6" t="s">
        <v>220</v>
      </c>
      <c r="CK10" s="6" t="s">
        <v>221</v>
      </c>
      <c r="CL10" s="6" t="s">
        <v>222</v>
      </c>
      <c r="CM10" s="6" t="s">
        <v>223</v>
      </c>
      <c r="CN10" s="6" t="s">
        <v>224</v>
      </c>
      <c r="CO10" s="6" t="s">
        <v>225</v>
      </c>
      <c r="CP10" s="6" t="s">
        <v>226</v>
      </c>
      <c r="CQ10" s="6" t="s">
        <v>227</v>
      </c>
      <c r="CR10" s="6" t="s">
        <v>228</v>
      </c>
      <c r="CS10" s="6" t="s">
        <v>229</v>
      </c>
      <c r="CT10" s="6" t="s">
        <v>230</v>
      </c>
      <c r="CU10" s="6" t="s">
        <v>231</v>
      </c>
      <c r="CV10" s="6" t="s">
        <v>232</v>
      </c>
      <c r="CW10" s="6" t="s">
        <v>233</v>
      </c>
      <c r="CX10" s="6" t="s">
        <v>234</v>
      </c>
      <c r="CY10" s="6" t="s">
        <v>235</v>
      </c>
      <c r="CZ10" s="6" t="s">
        <v>236</v>
      </c>
      <c r="DA10" s="6" t="s">
        <v>237</v>
      </c>
      <c r="DB10" s="6" t="s">
        <v>238</v>
      </c>
      <c r="DC10" s="6" t="s">
        <v>239</v>
      </c>
      <c r="DD10" s="6" t="s">
        <v>240</v>
      </c>
      <c r="DE10" s="6" t="s">
        <v>241</v>
      </c>
      <c r="DF10" s="6" t="s">
        <v>242</v>
      </c>
      <c r="DG10" s="6" t="s">
        <v>243</v>
      </c>
      <c r="DH10" s="6" t="s">
        <v>244</v>
      </c>
      <c r="DI10" s="6" t="s">
        <v>245</v>
      </c>
      <c r="DJ10" s="6" t="s">
        <v>246</v>
      </c>
      <c r="DK10" s="6" t="s">
        <v>247</v>
      </c>
      <c r="DL10" s="6" t="s">
        <v>248</v>
      </c>
      <c r="DM10" s="6" t="s">
        <v>249</v>
      </c>
      <c r="DN10" s="6" t="s">
        <v>250</v>
      </c>
      <c r="DO10" s="6" t="s">
        <v>251</v>
      </c>
      <c r="DP10" s="6" t="s">
        <v>252</v>
      </c>
      <c r="DQ10" s="6" t="s">
        <v>253</v>
      </c>
      <c r="DR10" s="6" t="s">
        <v>254</v>
      </c>
      <c r="DS10" s="6" t="s">
        <v>255</v>
      </c>
      <c r="DT10" s="6" t="s">
        <v>256</v>
      </c>
      <c r="DU10" s="6" t="s">
        <v>257</v>
      </c>
      <c r="DV10" s="6" t="s">
        <v>258</v>
      </c>
      <c r="DW10" s="6" t="s">
        <v>259</v>
      </c>
      <c r="DX10" s="6" t="s">
        <v>260</v>
      </c>
      <c r="DY10" s="6" t="s">
        <v>261</v>
      </c>
      <c r="DZ10" s="6" t="s">
        <v>262</v>
      </c>
      <c r="EA10" s="6" t="s">
        <v>263</v>
      </c>
      <c r="EB10" s="6" t="s">
        <v>264</v>
      </c>
      <c r="EC10" s="6" t="s">
        <v>265</v>
      </c>
      <c r="ED10" s="6" t="s">
        <v>266</v>
      </c>
      <c r="EE10" s="6" t="s">
        <v>267</v>
      </c>
      <c r="EF10" s="6" t="s">
        <v>268</v>
      </c>
      <c r="EG10" s="6" t="s">
        <v>269</v>
      </c>
      <c r="EH10" s="6" t="s">
        <v>270</v>
      </c>
      <c r="EI10" s="6" t="s">
        <v>271</v>
      </c>
      <c r="EJ10" s="6" t="s">
        <v>272</v>
      </c>
      <c r="EK10" s="6" t="s">
        <v>273</v>
      </c>
      <c r="EL10" s="6" t="s">
        <v>274</v>
      </c>
      <c r="EM10" s="6" t="s">
        <v>275</v>
      </c>
      <c r="EN10" s="6" t="s">
        <v>276</v>
      </c>
      <c r="EO10" s="6" t="s">
        <v>277</v>
      </c>
      <c r="EP10" s="6" t="s">
        <v>278</v>
      </c>
      <c r="EQ10" s="6" t="s">
        <v>279</v>
      </c>
      <c r="ER10" s="6" t="s">
        <v>280</v>
      </c>
      <c r="ES10" s="6" t="s">
        <v>281</v>
      </c>
      <c r="ET10" s="6" t="s">
        <v>282</v>
      </c>
      <c r="EU10" s="6" t="s">
        <v>283</v>
      </c>
      <c r="EV10" s="6" t="s">
        <v>284</v>
      </c>
      <c r="EW10" s="6" t="s">
        <v>285</v>
      </c>
      <c r="EX10" s="6" t="s">
        <v>286</v>
      </c>
      <c r="EY10" s="6" t="s">
        <v>287</v>
      </c>
      <c r="EZ10" s="6" t="s">
        <v>288</v>
      </c>
      <c r="FA10" s="6" t="s">
        <v>289</v>
      </c>
      <c r="FB10" s="6" t="s">
        <v>290</v>
      </c>
      <c r="FC10" s="6" t="s">
        <v>291</v>
      </c>
      <c r="FD10" s="6" t="s">
        <v>292</v>
      </c>
      <c r="FE10" s="6" t="s">
        <v>293</v>
      </c>
    </row>
    <row r="11" spans="1:161" s="29" customFormat="1" ht="12.75" x14ac:dyDescent="0.2">
      <c r="A11" s="29">
        <v>381</v>
      </c>
      <c r="B11" s="29" t="s">
        <v>336</v>
      </c>
      <c r="C11" s="29" t="s">
        <v>337</v>
      </c>
      <c r="D11" s="29" t="s">
        <v>338</v>
      </c>
      <c r="E11" s="30">
        <v>1949</v>
      </c>
      <c r="F11" s="30">
        <v>1</v>
      </c>
      <c r="G11" s="30">
        <v>0</v>
      </c>
      <c r="H11" s="30">
        <v>36</v>
      </c>
      <c r="I11" s="29" t="s">
        <v>339</v>
      </c>
      <c r="J11" s="29" t="s">
        <v>339</v>
      </c>
      <c r="K11" s="29" t="s">
        <v>340</v>
      </c>
      <c r="L11" s="29" t="s">
        <v>340</v>
      </c>
      <c r="M11" s="30">
        <v>2089</v>
      </c>
      <c r="N11" s="30">
        <v>295</v>
      </c>
      <c r="O11" s="30">
        <v>4820</v>
      </c>
      <c r="Q11" s="29">
        <v>2.2000000000000002</v>
      </c>
      <c r="R11" s="29">
        <v>0.57999999999999996</v>
      </c>
      <c r="U11" s="29">
        <v>1.6</v>
      </c>
      <c r="W11" s="29">
        <v>1</v>
      </c>
      <c r="X11" s="29">
        <v>5.38</v>
      </c>
      <c r="Y11" s="29">
        <v>3</v>
      </c>
      <c r="Z11" s="30">
        <v>258154</v>
      </c>
      <c r="AA11" s="30">
        <v>39714</v>
      </c>
      <c r="AB11" s="30">
        <v>141857</v>
      </c>
      <c r="AC11" s="30">
        <v>1856171</v>
      </c>
      <c r="AD11" s="30"/>
      <c r="AE11" s="30"/>
      <c r="AF11" s="30">
        <v>34564</v>
      </c>
      <c r="AG11" s="30"/>
      <c r="AH11" s="30">
        <v>2935</v>
      </c>
      <c r="AI11" s="30">
        <v>68356</v>
      </c>
      <c r="AJ11" s="30">
        <v>9114</v>
      </c>
      <c r="AK11" s="30">
        <v>2410865</v>
      </c>
      <c r="AL11" s="30">
        <v>17385123</v>
      </c>
      <c r="AM11" s="30">
        <v>8799809</v>
      </c>
      <c r="AN11" s="30">
        <v>3961652</v>
      </c>
      <c r="AO11" s="30">
        <v>196915</v>
      </c>
      <c r="AP11" s="30"/>
      <c r="AQ11" s="30">
        <v>3764737</v>
      </c>
      <c r="AR11" s="30">
        <v>3264942</v>
      </c>
      <c r="AS11" s="30">
        <v>103900</v>
      </c>
      <c r="AT11" s="30">
        <v>1254820</v>
      </c>
      <c r="AU11" s="30">
        <v>17385123</v>
      </c>
      <c r="AV11" s="30">
        <v>-6504631</v>
      </c>
      <c r="AW11" s="30">
        <v>-2871226</v>
      </c>
      <c r="AX11" s="30">
        <v>-171562</v>
      </c>
      <c r="AY11" s="30"/>
      <c r="AZ11" s="30">
        <v>-2699664</v>
      </c>
      <c r="BA11" s="30">
        <v>-2661435</v>
      </c>
      <c r="BB11" s="30"/>
      <c r="BC11" s="30"/>
      <c r="BD11" s="30">
        <v>-64290</v>
      </c>
      <c r="BE11" s="30">
        <v>-997798</v>
      </c>
      <c r="BF11" s="30">
        <v>-13099380</v>
      </c>
      <c r="BG11" s="30">
        <v>4285743</v>
      </c>
      <c r="BH11" s="30"/>
      <c r="BI11" s="30"/>
      <c r="BJ11" s="30">
        <v>2410865</v>
      </c>
      <c r="BK11" s="30"/>
      <c r="BL11" s="30"/>
      <c r="BM11" s="30"/>
      <c r="BN11" s="30"/>
      <c r="BO11" s="30"/>
      <c r="BP11" s="30"/>
      <c r="BQ11" s="30"/>
      <c r="BR11" s="30" t="s">
        <v>340</v>
      </c>
      <c r="BS11" s="30" t="s">
        <v>340</v>
      </c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</row>
    <row r="12" spans="1:161" s="29" customFormat="1" ht="12.75" x14ac:dyDescent="0.2">
      <c r="A12" s="29">
        <v>334</v>
      </c>
      <c r="B12" s="29" t="s">
        <v>341</v>
      </c>
      <c r="C12" s="29" t="s">
        <v>337</v>
      </c>
      <c r="D12" s="29" t="s">
        <v>338</v>
      </c>
      <c r="E12" s="30">
        <v>762</v>
      </c>
      <c r="F12" s="30">
        <v>2</v>
      </c>
      <c r="G12" s="30"/>
      <c r="H12" s="30">
        <v>36</v>
      </c>
      <c r="I12" s="29" t="s">
        <v>340</v>
      </c>
      <c r="J12" s="29" t="s">
        <v>340</v>
      </c>
      <c r="K12" s="29" t="s">
        <v>340</v>
      </c>
      <c r="L12" s="29" t="s">
        <v>340</v>
      </c>
      <c r="M12" s="30">
        <v>151</v>
      </c>
      <c r="N12" s="30">
        <v>0</v>
      </c>
      <c r="O12" s="30">
        <v>1081</v>
      </c>
      <c r="P12" s="29">
        <v>1</v>
      </c>
      <c r="Q12" s="29">
        <v>2</v>
      </c>
      <c r="W12" s="29">
        <v>0.5</v>
      </c>
      <c r="X12" s="29">
        <v>3.5</v>
      </c>
      <c r="Y12" s="29">
        <v>1</v>
      </c>
      <c r="Z12" s="30">
        <v>116175</v>
      </c>
      <c r="AA12" s="30">
        <v>24375</v>
      </c>
      <c r="AB12" s="30">
        <v>19233</v>
      </c>
      <c r="AC12" s="30">
        <v>486988</v>
      </c>
      <c r="AD12" s="30"/>
      <c r="AE12" s="30">
        <v>21521</v>
      </c>
      <c r="AF12" s="30"/>
      <c r="AG12" s="30"/>
      <c r="AH12" s="30"/>
      <c r="AI12" s="30">
        <v>23030</v>
      </c>
      <c r="AJ12" s="30">
        <v>180615</v>
      </c>
      <c r="AK12" s="30">
        <v>871937</v>
      </c>
      <c r="AL12" s="30">
        <v>3231772</v>
      </c>
      <c r="AM12" s="30">
        <v>1551328</v>
      </c>
      <c r="AN12" s="30">
        <v>138125</v>
      </c>
      <c r="AO12" s="30">
        <v>138125</v>
      </c>
      <c r="AP12" s="30"/>
      <c r="AQ12" s="30"/>
      <c r="AR12" s="30">
        <v>985705</v>
      </c>
      <c r="AS12" s="30">
        <v>354598</v>
      </c>
      <c r="AT12" s="30">
        <v>202016</v>
      </c>
      <c r="AU12" s="30">
        <v>3231772</v>
      </c>
      <c r="AV12" s="30">
        <v>-1080867</v>
      </c>
      <c r="AW12" s="30">
        <v>-108914</v>
      </c>
      <c r="AX12" s="30">
        <v>-108914</v>
      </c>
      <c r="AY12" s="30"/>
      <c r="AZ12" s="30"/>
      <c r="BA12" s="30">
        <v>-601084</v>
      </c>
      <c r="BB12" s="30">
        <v>-282055</v>
      </c>
      <c r="BC12" s="30">
        <v>0</v>
      </c>
      <c r="BD12" s="30">
        <v>0</v>
      </c>
      <c r="BE12" s="30">
        <v>-166317</v>
      </c>
      <c r="BF12" s="30">
        <v>-2239237</v>
      </c>
      <c r="BG12" s="30">
        <v>992535</v>
      </c>
      <c r="BH12" s="30">
        <v>0</v>
      </c>
      <c r="BI12" s="30">
        <v>992535</v>
      </c>
      <c r="BJ12" s="30">
        <v>871937</v>
      </c>
      <c r="BK12" s="30">
        <v>120598</v>
      </c>
      <c r="BL12" s="30">
        <v>26718</v>
      </c>
      <c r="BM12" s="30">
        <v>0</v>
      </c>
      <c r="BN12" s="30">
        <v>0</v>
      </c>
      <c r="BO12" s="30">
        <v>147316</v>
      </c>
      <c r="BP12" s="30">
        <v>0</v>
      </c>
      <c r="BQ12" s="30">
        <v>147316</v>
      </c>
      <c r="BR12" s="30" t="s">
        <v>340</v>
      </c>
      <c r="BS12" s="30" t="s">
        <v>340</v>
      </c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</row>
    <row r="13" spans="1:161" s="29" customFormat="1" ht="12.75" x14ac:dyDescent="0.2">
      <c r="A13" s="29">
        <v>409</v>
      </c>
      <c r="B13" s="29" t="s">
        <v>342</v>
      </c>
      <c r="C13" s="29" t="s">
        <v>337</v>
      </c>
      <c r="D13" s="29" t="s">
        <v>338</v>
      </c>
      <c r="E13" s="30">
        <v>350</v>
      </c>
      <c r="F13" s="30">
        <v>1</v>
      </c>
      <c r="G13" s="30"/>
      <c r="H13" s="30">
        <v>24</v>
      </c>
      <c r="I13" s="29" t="s">
        <v>340</v>
      </c>
      <c r="J13" s="29" t="s">
        <v>340</v>
      </c>
      <c r="K13" s="29" t="s">
        <v>340</v>
      </c>
      <c r="L13" s="29" t="s">
        <v>340</v>
      </c>
      <c r="M13" s="30">
        <v>145</v>
      </c>
      <c r="N13" s="30">
        <v>0</v>
      </c>
      <c r="O13" s="30">
        <v>877</v>
      </c>
      <c r="Q13" s="29">
        <v>2.9</v>
      </c>
      <c r="V13" s="29">
        <v>0.83</v>
      </c>
      <c r="W13" s="29">
        <v>1.36</v>
      </c>
      <c r="X13" s="29">
        <v>5.09</v>
      </c>
      <c r="Y13" s="29">
        <v>1</v>
      </c>
      <c r="Z13" s="30">
        <v>266068</v>
      </c>
      <c r="AA13" s="30">
        <v>29847</v>
      </c>
      <c r="AB13" s="30">
        <v>57578</v>
      </c>
      <c r="AC13" s="30">
        <v>546633</v>
      </c>
      <c r="AD13" s="30">
        <v>7693</v>
      </c>
      <c r="AE13" s="30">
        <v>76420</v>
      </c>
      <c r="AF13" s="30">
        <v>0</v>
      </c>
      <c r="AG13" s="30"/>
      <c r="AH13" s="30">
        <v>0</v>
      </c>
      <c r="AI13" s="30">
        <v>0</v>
      </c>
      <c r="AJ13" s="30">
        <v>333964</v>
      </c>
      <c r="AK13" s="30">
        <v>1318203</v>
      </c>
      <c r="AL13" s="30">
        <v>1518449</v>
      </c>
      <c r="AM13" s="30">
        <v>1259246</v>
      </c>
      <c r="AN13" s="30"/>
      <c r="AO13" s="30"/>
      <c r="AP13" s="30"/>
      <c r="AQ13" s="30"/>
      <c r="AR13" s="30">
        <v>203498</v>
      </c>
      <c r="AS13" s="30">
        <v>55705</v>
      </c>
      <c r="AT13" s="30"/>
      <c r="AU13" s="30">
        <v>1518449</v>
      </c>
      <c r="AV13" s="30">
        <v>-634232</v>
      </c>
      <c r="AW13" s="30"/>
      <c r="AX13" s="30"/>
      <c r="AY13" s="30"/>
      <c r="AZ13" s="30"/>
      <c r="BA13" s="30">
        <v>-53203</v>
      </c>
      <c r="BB13" s="30">
        <v>-1537</v>
      </c>
      <c r="BC13" s="30">
        <v>0</v>
      </c>
      <c r="BD13" s="30">
        <v>0</v>
      </c>
      <c r="BE13" s="30"/>
      <c r="BF13" s="30">
        <v>-688972</v>
      </c>
      <c r="BG13" s="30">
        <v>829477</v>
      </c>
      <c r="BH13" s="30">
        <v>16616</v>
      </c>
      <c r="BI13" s="30">
        <v>846093</v>
      </c>
      <c r="BJ13" s="30">
        <v>1318203</v>
      </c>
      <c r="BK13" s="30">
        <v>-472110</v>
      </c>
      <c r="BL13" s="30"/>
      <c r="BM13" s="30"/>
      <c r="BN13" s="30"/>
      <c r="BO13" s="30"/>
      <c r="BP13" s="30"/>
      <c r="BQ13" s="30"/>
      <c r="BR13" s="30" t="s">
        <v>339</v>
      </c>
      <c r="BS13" s="30" t="s">
        <v>340</v>
      </c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</row>
    <row r="14" spans="1:161" s="29" customFormat="1" ht="12.75" x14ac:dyDescent="0.2">
      <c r="A14" s="29">
        <v>347</v>
      </c>
      <c r="B14" s="29" t="s">
        <v>343</v>
      </c>
      <c r="C14" s="29" t="s">
        <v>344</v>
      </c>
      <c r="D14" s="29" t="s">
        <v>338</v>
      </c>
      <c r="E14" s="30">
        <v>4380</v>
      </c>
      <c r="F14" s="30">
        <v>4</v>
      </c>
      <c r="G14" s="30">
        <v>0</v>
      </c>
      <c r="H14" s="30">
        <v>55</v>
      </c>
      <c r="I14" s="29" t="s">
        <v>339</v>
      </c>
      <c r="J14" s="29" t="s">
        <v>340</v>
      </c>
      <c r="K14" s="29" t="s">
        <v>340</v>
      </c>
      <c r="L14" s="29" t="s">
        <v>340</v>
      </c>
      <c r="M14" s="30">
        <v>4277</v>
      </c>
      <c r="N14" s="30">
        <v>69</v>
      </c>
      <c r="O14" s="30">
        <v>7138</v>
      </c>
      <c r="Q14" s="29">
        <v>20.7</v>
      </c>
      <c r="U14" s="29">
        <v>1.63</v>
      </c>
      <c r="W14" s="29">
        <v>16.21</v>
      </c>
      <c r="X14" s="29">
        <v>38.54</v>
      </c>
      <c r="Y14" s="29">
        <v>28</v>
      </c>
      <c r="Z14" s="30">
        <v>2658997</v>
      </c>
      <c r="AA14" s="30">
        <v>668493</v>
      </c>
      <c r="AB14" s="30">
        <v>1497250</v>
      </c>
      <c r="AC14" s="30">
        <v>2087594</v>
      </c>
      <c r="AD14" s="30">
        <v>82765</v>
      </c>
      <c r="AE14" s="30">
        <v>394776</v>
      </c>
      <c r="AF14" s="30">
        <v>96580</v>
      </c>
      <c r="AG14" s="30"/>
      <c r="AH14" s="30">
        <v>36031</v>
      </c>
      <c r="AI14" s="30">
        <v>127692</v>
      </c>
      <c r="AJ14" s="30">
        <v>435756</v>
      </c>
      <c r="AK14" s="30">
        <v>8085934</v>
      </c>
      <c r="AL14" s="30">
        <v>23444691</v>
      </c>
      <c r="AM14" s="30">
        <v>10635391</v>
      </c>
      <c r="AN14" s="30">
        <v>3276332</v>
      </c>
      <c r="AO14" s="30"/>
      <c r="AP14" s="30"/>
      <c r="AQ14" s="30"/>
      <c r="AR14" s="30">
        <v>7578505</v>
      </c>
      <c r="AS14" s="30">
        <v>118010</v>
      </c>
      <c r="AT14" s="30">
        <v>1836453</v>
      </c>
      <c r="AU14" s="30">
        <v>23444691</v>
      </c>
      <c r="AV14" s="30">
        <v>-7998165</v>
      </c>
      <c r="AW14" s="30">
        <v>-2390918</v>
      </c>
      <c r="AX14" s="30"/>
      <c r="AY14" s="30"/>
      <c r="AZ14" s="30"/>
      <c r="BA14" s="30">
        <v>-3826411</v>
      </c>
      <c r="BB14" s="30">
        <v>-19220</v>
      </c>
      <c r="BC14" s="30">
        <v>-21205</v>
      </c>
      <c r="BD14" s="30">
        <v>-152811</v>
      </c>
      <c r="BE14" s="30">
        <v>-920694</v>
      </c>
      <c r="BF14" s="30">
        <v>-15329424</v>
      </c>
      <c r="BG14" s="30">
        <v>8115267</v>
      </c>
      <c r="BH14" s="30">
        <v>200707</v>
      </c>
      <c r="BI14" s="30">
        <v>8315974</v>
      </c>
      <c r="BJ14" s="30">
        <v>8085934</v>
      </c>
      <c r="BK14" s="30">
        <v>230040</v>
      </c>
      <c r="BL14" s="30">
        <v>200707</v>
      </c>
      <c r="BM14" s="30"/>
      <c r="BN14" s="30"/>
      <c r="BO14" s="30"/>
      <c r="BP14" s="30"/>
      <c r="BQ14" s="30"/>
      <c r="BR14" s="30" t="s">
        <v>339</v>
      </c>
      <c r="BS14" s="30" t="s">
        <v>340</v>
      </c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</row>
    <row r="15" spans="1:161" s="29" customFormat="1" ht="12.75" x14ac:dyDescent="0.2">
      <c r="A15" s="29">
        <v>405</v>
      </c>
      <c r="B15" s="29" t="s">
        <v>345</v>
      </c>
      <c r="C15" s="29" t="s">
        <v>346</v>
      </c>
      <c r="D15" s="29" t="s">
        <v>338</v>
      </c>
      <c r="E15" s="30">
        <v>3799</v>
      </c>
      <c r="F15" s="30">
        <v>4</v>
      </c>
      <c r="G15" s="30"/>
      <c r="H15" s="30">
        <v>58</v>
      </c>
      <c r="I15" s="29" t="s">
        <v>340</v>
      </c>
      <c r="J15" s="29" t="s">
        <v>340</v>
      </c>
      <c r="K15" s="29" t="s">
        <v>340</v>
      </c>
      <c r="L15" s="29" t="s">
        <v>340</v>
      </c>
      <c r="M15" s="30">
        <v>2148</v>
      </c>
      <c r="N15" s="30">
        <v>0</v>
      </c>
      <c r="O15" s="30">
        <v>3799</v>
      </c>
      <c r="W15" s="29">
        <v>27.86</v>
      </c>
      <c r="X15" s="29">
        <v>27.86</v>
      </c>
      <c r="Y15" s="29">
        <v>40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>
        <v>11557007</v>
      </c>
      <c r="AK15" s="30">
        <v>11557007</v>
      </c>
      <c r="AL15" s="30">
        <v>44677424</v>
      </c>
      <c r="AM15" s="30">
        <v>6634624</v>
      </c>
      <c r="AN15" s="30">
        <v>2586061</v>
      </c>
      <c r="AO15" s="30"/>
      <c r="AP15" s="30"/>
      <c r="AQ15" s="30"/>
      <c r="AR15" s="30">
        <v>20877118</v>
      </c>
      <c r="AS15" s="30">
        <v>266036</v>
      </c>
      <c r="AT15" s="30">
        <v>14313585</v>
      </c>
      <c r="AU15" s="30">
        <v>44677424</v>
      </c>
      <c r="AV15" s="30">
        <v>-4851346</v>
      </c>
      <c r="AW15" s="30">
        <v>-1690101</v>
      </c>
      <c r="AX15" s="30"/>
      <c r="AY15" s="30"/>
      <c r="AZ15" s="30"/>
      <c r="BA15" s="30">
        <v>-12742553</v>
      </c>
      <c r="BB15" s="30">
        <v>-120490</v>
      </c>
      <c r="BC15" s="30">
        <v>-1</v>
      </c>
      <c r="BD15" s="30">
        <v>-1</v>
      </c>
      <c r="BE15" s="30">
        <v>-11634410</v>
      </c>
      <c r="BF15" s="30">
        <v>-31038902</v>
      </c>
      <c r="BG15" s="30">
        <v>13638522</v>
      </c>
      <c r="BH15" s="30"/>
      <c r="BI15" s="30"/>
      <c r="BJ15" s="30">
        <v>11557007</v>
      </c>
      <c r="BK15" s="30"/>
      <c r="BL15" s="30"/>
      <c r="BM15" s="30"/>
      <c r="BN15" s="30"/>
      <c r="BO15" s="30"/>
      <c r="BP15" s="30"/>
      <c r="BQ15" s="30"/>
      <c r="BR15" s="30" t="s">
        <v>339</v>
      </c>
      <c r="BS15" s="30" t="s">
        <v>340</v>
      </c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</row>
    <row r="16" spans="1:161" s="29" customFormat="1" ht="12.75" x14ac:dyDescent="0.2">
      <c r="A16" s="29">
        <v>372</v>
      </c>
      <c r="B16" s="29" t="s">
        <v>347</v>
      </c>
      <c r="C16" s="29" t="s">
        <v>346</v>
      </c>
      <c r="D16" s="29" t="s">
        <v>338</v>
      </c>
      <c r="E16" s="30">
        <v>2499</v>
      </c>
      <c r="F16" s="30">
        <v>2</v>
      </c>
      <c r="G16" s="30">
        <v>1</v>
      </c>
      <c r="H16" s="30">
        <v>40</v>
      </c>
      <c r="I16" s="29" t="s">
        <v>340</v>
      </c>
      <c r="J16" s="29" t="s">
        <v>340</v>
      </c>
      <c r="K16" s="29" t="s">
        <v>340</v>
      </c>
      <c r="L16" s="29" t="s">
        <v>340</v>
      </c>
      <c r="M16" s="30">
        <v>420</v>
      </c>
      <c r="N16" s="30">
        <v>0</v>
      </c>
      <c r="O16" s="30">
        <v>3387</v>
      </c>
      <c r="P16" s="29">
        <v>0</v>
      </c>
      <c r="Q16" s="29">
        <v>4.8</v>
      </c>
      <c r="R16" s="29">
        <v>1</v>
      </c>
      <c r="S16" s="29">
        <v>0</v>
      </c>
      <c r="U16" s="29">
        <v>0</v>
      </c>
      <c r="V16" s="29">
        <v>0</v>
      </c>
      <c r="W16" s="29">
        <v>2.4</v>
      </c>
      <c r="X16" s="29">
        <v>8.1999999999999993</v>
      </c>
      <c r="Y16" s="29">
        <v>20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>
        <v>2264180</v>
      </c>
      <c r="AK16" s="30">
        <v>2264180</v>
      </c>
      <c r="AL16" s="30">
        <v>8867261</v>
      </c>
      <c r="AM16" s="30">
        <v>5928605</v>
      </c>
      <c r="AN16" s="30">
        <v>307862</v>
      </c>
      <c r="AO16" s="30"/>
      <c r="AP16" s="30"/>
      <c r="AQ16" s="30"/>
      <c r="AR16" s="30">
        <v>2278409</v>
      </c>
      <c r="AS16" s="30">
        <v>33757</v>
      </c>
      <c r="AT16" s="30">
        <v>318628</v>
      </c>
      <c r="AU16" s="30">
        <v>8867261</v>
      </c>
      <c r="AV16" s="30">
        <v>-3908845</v>
      </c>
      <c r="AW16" s="30">
        <v>-189585</v>
      </c>
      <c r="AX16" s="30"/>
      <c r="AY16" s="30"/>
      <c r="AZ16" s="30"/>
      <c r="BA16" s="30">
        <v>-820364</v>
      </c>
      <c r="BB16" s="30">
        <v>-9063</v>
      </c>
      <c r="BC16" s="30">
        <v>0</v>
      </c>
      <c r="BD16" s="30">
        <v>-34411</v>
      </c>
      <c r="BE16" s="30">
        <v>-137611</v>
      </c>
      <c r="BF16" s="30">
        <v>-5099879</v>
      </c>
      <c r="BG16" s="30">
        <v>3767382</v>
      </c>
      <c r="BH16" s="30"/>
      <c r="BI16" s="30"/>
      <c r="BJ16" s="30">
        <v>2264180</v>
      </c>
      <c r="BK16" s="30"/>
      <c r="BL16" s="30"/>
      <c r="BM16" s="30"/>
      <c r="BN16" s="30"/>
      <c r="BO16" s="30"/>
      <c r="BP16" s="30"/>
      <c r="BQ16" s="30"/>
      <c r="BR16" s="30" t="s">
        <v>339</v>
      </c>
      <c r="BS16" s="30" t="s">
        <v>340</v>
      </c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</row>
    <row r="17" spans="1:161" s="29" customFormat="1" ht="12.75" x14ac:dyDescent="0.2">
      <c r="A17" s="29">
        <v>371</v>
      </c>
      <c r="B17" s="29" t="s">
        <v>348</v>
      </c>
      <c r="C17" s="29" t="s">
        <v>346</v>
      </c>
      <c r="D17" s="29" t="s">
        <v>338</v>
      </c>
      <c r="E17" s="30">
        <v>3684</v>
      </c>
      <c r="F17" s="30">
        <v>3</v>
      </c>
      <c r="G17" s="30">
        <v>1</v>
      </c>
      <c r="H17" s="30">
        <v>53</v>
      </c>
      <c r="I17" s="29" t="s">
        <v>340</v>
      </c>
      <c r="J17" s="29" t="s">
        <v>340</v>
      </c>
      <c r="K17" s="29" t="s">
        <v>340</v>
      </c>
      <c r="L17" s="29" t="s">
        <v>339</v>
      </c>
      <c r="M17" s="30">
        <v>966</v>
      </c>
      <c r="N17" s="30">
        <v>34</v>
      </c>
      <c r="O17" s="30">
        <v>4626</v>
      </c>
      <c r="P17" s="29">
        <v>0</v>
      </c>
      <c r="Q17" s="29">
        <v>10</v>
      </c>
      <c r="R17" s="29">
        <v>0</v>
      </c>
      <c r="S17" s="29">
        <v>0</v>
      </c>
      <c r="U17" s="29">
        <v>0</v>
      </c>
      <c r="V17" s="29">
        <v>0</v>
      </c>
      <c r="W17" s="29">
        <v>8</v>
      </c>
      <c r="X17" s="29">
        <v>18</v>
      </c>
      <c r="Y17" s="29">
        <v>29</v>
      </c>
      <c r="Z17" s="30">
        <v>1018706</v>
      </c>
      <c r="AA17" s="30">
        <v>214607</v>
      </c>
      <c r="AB17" s="30">
        <v>348661</v>
      </c>
      <c r="AC17" s="30">
        <v>1763866</v>
      </c>
      <c r="AD17" s="30">
        <v>6721</v>
      </c>
      <c r="AE17" s="30">
        <v>194437</v>
      </c>
      <c r="AF17" s="30">
        <v>0</v>
      </c>
      <c r="AG17" s="30"/>
      <c r="AH17" s="30">
        <v>8104</v>
      </c>
      <c r="AI17" s="30">
        <v>72956</v>
      </c>
      <c r="AJ17" s="30">
        <v>594176</v>
      </c>
      <c r="AK17" s="30">
        <v>4222234</v>
      </c>
      <c r="AL17" s="30">
        <v>37881064</v>
      </c>
      <c r="AM17" s="30">
        <v>8166379</v>
      </c>
      <c r="AN17" s="30">
        <v>675734</v>
      </c>
      <c r="AO17" s="30"/>
      <c r="AP17" s="30"/>
      <c r="AQ17" s="30"/>
      <c r="AR17" s="30">
        <v>28567837</v>
      </c>
      <c r="AS17" s="30">
        <v>164796</v>
      </c>
      <c r="AT17" s="30">
        <v>306318</v>
      </c>
      <c r="AU17" s="30">
        <v>37881064</v>
      </c>
      <c r="AV17" s="30">
        <v>-7522396</v>
      </c>
      <c r="AW17" s="30">
        <v>-513098</v>
      </c>
      <c r="AX17" s="30"/>
      <c r="AY17" s="30"/>
      <c r="AZ17" s="30"/>
      <c r="BA17" s="30">
        <v>-23264078</v>
      </c>
      <c r="BB17" s="30">
        <v>-168080</v>
      </c>
      <c r="BC17" s="30">
        <v>0</v>
      </c>
      <c r="BD17" s="30">
        <v>-60762</v>
      </c>
      <c r="BE17" s="30">
        <v>-124441</v>
      </c>
      <c r="BF17" s="30">
        <v>-31652855</v>
      </c>
      <c r="BG17" s="30">
        <v>6228209</v>
      </c>
      <c r="BH17" s="30">
        <v>0</v>
      </c>
      <c r="BI17" s="30">
        <v>6228209</v>
      </c>
      <c r="BJ17" s="30">
        <v>4222234</v>
      </c>
      <c r="BK17" s="30">
        <v>2005975</v>
      </c>
      <c r="BL17" s="30">
        <v>344042</v>
      </c>
      <c r="BM17" s="30"/>
      <c r="BN17" s="30"/>
      <c r="BO17" s="30"/>
      <c r="BP17" s="30"/>
      <c r="BQ17" s="30"/>
      <c r="BR17" s="30" t="s">
        <v>340</v>
      </c>
      <c r="BS17" s="30" t="s">
        <v>340</v>
      </c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</row>
    <row r="18" spans="1:161" s="29" customFormat="1" ht="12.75" x14ac:dyDescent="0.2">
      <c r="A18" s="29">
        <v>367</v>
      </c>
      <c r="B18" s="29" t="s">
        <v>349</v>
      </c>
      <c r="C18" s="29" t="s">
        <v>350</v>
      </c>
      <c r="D18" s="29" t="s">
        <v>338</v>
      </c>
      <c r="E18" s="30">
        <v>2078</v>
      </c>
      <c r="F18" s="30">
        <v>2</v>
      </c>
      <c r="G18" s="30">
        <v>1</v>
      </c>
      <c r="H18" s="30">
        <v>12</v>
      </c>
      <c r="I18" s="29" t="s">
        <v>340</v>
      </c>
      <c r="J18" s="29" t="s">
        <v>340</v>
      </c>
      <c r="K18" s="29" t="s">
        <v>340</v>
      </c>
      <c r="L18" s="29" t="s">
        <v>340</v>
      </c>
      <c r="M18" s="30">
        <v>10</v>
      </c>
      <c r="N18" s="30">
        <v>0</v>
      </c>
      <c r="O18" s="30">
        <v>2078</v>
      </c>
      <c r="P18" s="29">
        <v>1</v>
      </c>
      <c r="Q18" s="29">
        <v>3</v>
      </c>
      <c r="W18" s="29">
        <v>1</v>
      </c>
      <c r="X18" s="29">
        <v>5</v>
      </c>
      <c r="Y18" s="29">
        <v>1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>
        <v>1673889</v>
      </c>
      <c r="AK18" s="30">
        <v>1673889</v>
      </c>
      <c r="AL18" s="30">
        <v>3665400</v>
      </c>
      <c r="AM18" s="30">
        <v>908291</v>
      </c>
      <c r="AN18" s="30">
        <v>1260</v>
      </c>
      <c r="AO18" s="30">
        <v>1260</v>
      </c>
      <c r="AP18" s="30"/>
      <c r="AQ18" s="30"/>
      <c r="AR18" s="30">
        <v>2687224</v>
      </c>
      <c r="AS18" s="30">
        <v>68625</v>
      </c>
      <c r="AT18" s="30"/>
      <c r="AU18" s="30">
        <v>3665400</v>
      </c>
      <c r="AV18" s="30">
        <v>-411959</v>
      </c>
      <c r="AW18" s="30">
        <v>-2414</v>
      </c>
      <c r="AX18" s="30"/>
      <c r="AY18" s="30"/>
      <c r="AZ18" s="30"/>
      <c r="BA18" s="30">
        <v>-924479</v>
      </c>
      <c r="BB18" s="30">
        <v>-10040</v>
      </c>
      <c r="BC18" s="30">
        <v>0</v>
      </c>
      <c r="BD18" s="30"/>
      <c r="BE18" s="30"/>
      <c r="BF18" s="30">
        <v>-1348892</v>
      </c>
      <c r="BG18" s="30">
        <v>2316508</v>
      </c>
      <c r="BH18" s="30"/>
      <c r="BI18" s="30"/>
      <c r="BJ18" s="30">
        <v>1673889</v>
      </c>
      <c r="BK18" s="30"/>
      <c r="BL18" s="30"/>
      <c r="BM18" s="30"/>
      <c r="BN18" s="30"/>
      <c r="BO18" s="30"/>
      <c r="BP18" s="30"/>
      <c r="BQ18" s="30"/>
      <c r="BR18" s="30" t="s">
        <v>340</v>
      </c>
      <c r="BS18" s="30" t="s">
        <v>340</v>
      </c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</row>
    <row r="19" spans="1:161" s="29" customFormat="1" ht="12.75" x14ac:dyDescent="0.2">
      <c r="A19" s="29">
        <v>308</v>
      </c>
      <c r="B19" s="29" t="s">
        <v>347</v>
      </c>
      <c r="C19" s="29" t="s">
        <v>350</v>
      </c>
      <c r="D19" s="29" t="s">
        <v>338</v>
      </c>
      <c r="E19" s="30">
        <v>4910</v>
      </c>
      <c r="F19" s="30">
        <v>3</v>
      </c>
      <c r="G19" s="30">
        <v>1</v>
      </c>
      <c r="H19" s="30">
        <v>40</v>
      </c>
      <c r="I19" s="29" t="s">
        <v>340</v>
      </c>
      <c r="J19" s="29" t="s">
        <v>340</v>
      </c>
      <c r="K19" s="29" t="s">
        <v>340</v>
      </c>
      <c r="L19" s="29" t="s">
        <v>340</v>
      </c>
      <c r="M19" s="30">
        <v>1081</v>
      </c>
      <c r="N19" s="30">
        <v>0</v>
      </c>
      <c r="O19" s="30">
        <v>6616</v>
      </c>
      <c r="P19" s="29">
        <v>0</v>
      </c>
      <c r="Q19" s="29">
        <v>7.4</v>
      </c>
      <c r="R19" s="29">
        <v>0</v>
      </c>
      <c r="S19" s="29">
        <v>0</v>
      </c>
      <c r="U19" s="29">
        <v>0</v>
      </c>
      <c r="V19" s="29">
        <v>0</v>
      </c>
      <c r="W19" s="29">
        <v>5.8</v>
      </c>
      <c r="X19" s="29">
        <v>13.2</v>
      </c>
      <c r="Y19" s="29">
        <v>20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>
        <v>4876115</v>
      </c>
      <c r="AK19" s="30">
        <v>4876115</v>
      </c>
      <c r="AL19" s="30">
        <v>18879410</v>
      </c>
      <c r="AM19" s="30">
        <v>12426437</v>
      </c>
      <c r="AN19" s="30">
        <v>986457</v>
      </c>
      <c r="AO19" s="30"/>
      <c r="AP19" s="30"/>
      <c r="AQ19" s="30"/>
      <c r="AR19" s="30">
        <v>4893577</v>
      </c>
      <c r="AS19" s="30">
        <v>214532</v>
      </c>
      <c r="AT19" s="30">
        <v>358407</v>
      </c>
      <c r="AU19" s="30">
        <v>18879410</v>
      </c>
      <c r="AV19" s="30">
        <v>-7997457</v>
      </c>
      <c r="AW19" s="30">
        <v>-636819</v>
      </c>
      <c r="AX19" s="30"/>
      <c r="AY19" s="30"/>
      <c r="AZ19" s="30"/>
      <c r="BA19" s="30">
        <v>-1449382</v>
      </c>
      <c r="BB19" s="30">
        <v>-110866</v>
      </c>
      <c r="BC19" s="30">
        <v>-92686</v>
      </c>
      <c r="BD19" s="30">
        <v>-51698</v>
      </c>
      <c r="BE19" s="30">
        <v>-2511</v>
      </c>
      <c r="BF19" s="30">
        <v>-10341419</v>
      </c>
      <c r="BG19" s="30">
        <v>8537991</v>
      </c>
      <c r="BH19" s="30"/>
      <c r="BI19" s="30"/>
      <c r="BJ19" s="30">
        <v>4876115</v>
      </c>
      <c r="BK19" s="30"/>
      <c r="BL19" s="30"/>
      <c r="BM19" s="30"/>
      <c r="BN19" s="30"/>
      <c r="BO19" s="30"/>
      <c r="BP19" s="30"/>
      <c r="BQ19" s="30"/>
      <c r="BR19" s="30" t="s">
        <v>339</v>
      </c>
      <c r="BS19" s="30" t="s">
        <v>340</v>
      </c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</row>
    <row r="20" spans="1:161" s="29" customFormat="1" ht="12.75" x14ac:dyDescent="0.2">
      <c r="A20" s="29">
        <v>368</v>
      </c>
      <c r="B20" s="29" t="s">
        <v>351</v>
      </c>
      <c r="C20" s="29" t="s">
        <v>350</v>
      </c>
      <c r="D20" s="29" t="s">
        <v>338</v>
      </c>
      <c r="E20" s="30">
        <v>8508</v>
      </c>
      <c r="F20" s="30">
        <v>1</v>
      </c>
      <c r="G20" s="30">
        <v>3</v>
      </c>
      <c r="H20" s="30">
        <v>50</v>
      </c>
      <c r="I20" s="29" t="s">
        <v>340</v>
      </c>
      <c r="J20" s="29" t="s">
        <v>340</v>
      </c>
      <c r="K20" s="29" t="s">
        <v>339</v>
      </c>
      <c r="L20" s="29" t="s">
        <v>340</v>
      </c>
      <c r="M20" s="30">
        <v>324</v>
      </c>
      <c r="N20" s="30">
        <v>76</v>
      </c>
      <c r="O20" s="30">
        <v>10775</v>
      </c>
      <c r="Q20" s="29">
        <v>18.73</v>
      </c>
      <c r="V20" s="29">
        <v>4.8</v>
      </c>
      <c r="W20" s="29">
        <v>4</v>
      </c>
      <c r="X20" s="29">
        <v>27.53</v>
      </c>
      <c r="Y20" s="29">
        <v>97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>
        <v>4937375</v>
      </c>
      <c r="AK20" s="30">
        <v>4937375</v>
      </c>
      <c r="AL20" s="30">
        <v>12739359</v>
      </c>
      <c r="AM20" s="30">
        <v>1568268</v>
      </c>
      <c r="AN20" s="30">
        <v>41144</v>
      </c>
      <c r="AO20" s="30"/>
      <c r="AP20" s="30"/>
      <c r="AQ20" s="30"/>
      <c r="AR20" s="30">
        <v>11034954</v>
      </c>
      <c r="AS20" s="30">
        <v>38283</v>
      </c>
      <c r="AT20" s="30">
        <v>56710</v>
      </c>
      <c r="AU20" s="30">
        <v>12739359</v>
      </c>
      <c r="AV20" s="30">
        <v>-988239</v>
      </c>
      <c r="AW20" s="30">
        <v>-26678</v>
      </c>
      <c r="AX20" s="30"/>
      <c r="AY20" s="30"/>
      <c r="AZ20" s="30"/>
      <c r="BA20" s="30">
        <v>-4392168</v>
      </c>
      <c r="BB20" s="30">
        <v>-2234</v>
      </c>
      <c r="BC20" s="30">
        <v>-18323</v>
      </c>
      <c r="BD20" s="30">
        <v>-141192</v>
      </c>
      <c r="BE20" s="30">
        <v>-32520</v>
      </c>
      <c r="BF20" s="30">
        <v>-5601354</v>
      </c>
      <c r="BG20" s="30">
        <v>7138005</v>
      </c>
      <c r="BH20" s="30"/>
      <c r="BI20" s="30"/>
      <c r="BJ20" s="30">
        <v>4937375</v>
      </c>
      <c r="BK20" s="30"/>
      <c r="BL20" s="30"/>
      <c r="BM20" s="30"/>
      <c r="BN20" s="30"/>
      <c r="BO20" s="30"/>
      <c r="BP20" s="30"/>
      <c r="BQ20" s="30"/>
      <c r="BR20" s="30" t="s">
        <v>339</v>
      </c>
      <c r="BS20" s="30" t="s">
        <v>340</v>
      </c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</row>
    <row r="21" spans="1:161" s="29" customFormat="1" ht="12.75" x14ac:dyDescent="0.2">
      <c r="A21" s="29">
        <v>349</v>
      </c>
      <c r="B21" s="29" t="s">
        <v>352</v>
      </c>
      <c r="C21" s="29" t="s">
        <v>350</v>
      </c>
      <c r="D21" s="29" t="s">
        <v>338</v>
      </c>
      <c r="E21" s="30">
        <v>5671</v>
      </c>
      <c r="F21" s="30">
        <v>7</v>
      </c>
      <c r="G21" s="30">
        <v>1</v>
      </c>
      <c r="H21" s="30">
        <v>65</v>
      </c>
      <c r="I21" s="29" t="s">
        <v>339</v>
      </c>
      <c r="J21" s="29" t="s">
        <v>340</v>
      </c>
      <c r="K21" s="29" t="s">
        <v>340</v>
      </c>
      <c r="L21" s="29" t="s">
        <v>340</v>
      </c>
      <c r="M21" s="30">
        <v>5021</v>
      </c>
      <c r="N21" s="30">
        <v>0</v>
      </c>
      <c r="O21" s="30">
        <v>8059</v>
      </c>
      <c r="Q21" s="29">
        <v>34.299999999999997</v>
      </c>
      <c r="R21" s="29">
        <v>0</v>
      </c>
      <c r="S21" s="29">
        <v>10.63</v>
      </c>
      <c r="U21" s="29">
        <v>0</v>
      </c>
      <c r="V21" s="29">
        <v>0</v>
      </c>
      <c r="W21" s="29">
        <v>27.6</v>
      </c>
      <c r="X21" s="29">
        <v>72.53</v>
      </c>
      <c r="Y21" s="29">
        <v>114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>
        <v>27418154</v>
      </c>
      <c r="AK21" s="30">
        <v>27418154</v>
      </c>
      <c r="AL21" s="30">
        <v>73470128</v>
      </c>
      <c r="AM21" s="30">
        <v>14460043</v>
      </c>
      <c r="AN21" s="30">
        <v>6545599</v>
      </c>
      <c r="AO21" s="30"/>
      <c r="AP21" s="30"/>
      <c r="AQ21" s="30"/>
      <c r="AR21" s="30">
        <v>48642715</v>
      </c>
      <c r="AS21" s="30">
        <v>319907</v>
      </c>
      <c r="AT21" s="30">
        <v>3501864</v>
      </c>
      <c r="AU21" s="30">
        <v>73470128</v>
      </c>
      <c r="AV21" s="30">
        <v>-10295890</v>
      </c>
      <c r="AW21" s="30">
        <v>-4762909</v>
      </c>
      <c r="AX21" s="30"/>
      <c r="AY21" s="30"/>
      <c r="AZ21" s="30"/>
      <c r="BA21" s="30">
        <v>-25341480</v>
      </c>
      <c r="BB21" s="30">
        <v>0</v>
      </c>
      <c r="BC21" s="30">
        <v>-215552</v>
      </c>
      <c r="BD21" s="30">
        <v>-636342</v>
      </c>
      <c r="BE21" s="30">
        <v>-1594161</v>
      </c>
      <c r="BF21" s="30">
        <v>-42846334</v>
      </c>
      <c r="BG21" s="30">
        <v>30623794</v>
      </c>
      <c r="BH21" s="30"/>
      <c r="BI21" s="30"/>
      <c r="BJ21" s="30">
        <v>27418154</v>
      </c>
      <c r="BK21" s="30"/>
      <c r="BL21" s="30"/>
      <c r="BM21" s="30"/>
      <c r="BN21" s="30"/>
      <c r="BO21" s="30"/>
      <c r="BP21" s="30"/>
      <c r="BQ21" s="30"/>
      <c r="BR21" s="30" t="s">
        <v>339</v>
      </c>
      <c r="BS21" s="30" t="s">
        <v>340</v>
      </c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</row>
    <row r="22" spans="1:161" s="29" customFormat="1" ht="12.75" x14ac:dyDescent="0.2">
      <c r="A22" s="29">
        <v>407</v>
      </c>
      <c r="B22" s="29" t="s">
        <v>353</v>
      </c>
      <c r="C22" s="29" t="s">
        <v>354</v>
      </c>
      <c r="D22" s="29" t="s">
        <v>338</v>
      </c>
      <c r="E22" s="30">
        <v>302</v>
      </c>
      <c r="F22" s="30">
        <v>3</v>
      </c>
      <c r="G22" s="30">
        <v>0</v>
      </c>
      <c r="H22" s="30">
        <v>24</v>
      </c>
      <c r="I22" s="29" t="s">
        <v>339</v>
      </c>
      <c r="J22" s="29" t="s">
        <v>340</v>
      </c>
      <c r="K22" s="29" t="s">
        <v>340</v>
      </c>
      <c r="L22" s="29" t="s">
        <v>340</v>
      </c>
      <c r="M22" s="30">
        <v>553</v>
      </c>
      <c r="N22" s="30">
        <v>1</v>
      </c>
      <c r="O22" s="30">
        <v>993</v>
      </c>
      <c r="P22" s="29">
        <v>1</v>
      </c>
      <c r="Q22" s="29">
        <v>1</v>
      </c>
      <c r="R22" s="29">
        <v>2</v>
      </c>
      <c r="S22" s="29">
        <v>0</v>
      </c>
      <c r="U22" s="29">
        <v>1</v>
      </c>
      <c r="V22" s="29">
        <v>0</v>
      </c>
      <c r="W22" s="29">
        <v>1</v>
      </c>
      <c r="X22" s="29">
        <v>6</v>
      </c>
      <c r="Y22" s="29">
        <v>6</v>
      </c>
      <c r="Z22" s="30">
        <v>117260</v>
      </c>
      <c r="AA22" s="30">
        <v>2286</v>
      </c>
      <c r="AB22" s="30">
        <v>77973</v>
      </c>
      <c r="AC22" s="30">
        <v>853723</v>
      </c>
      <c r="AD22" s="30">
        <v>34055</v>
      </c>
      <c r="AE22" s="30">
        <v>86390</v>
      </c>
      <c r="AF22" s="30"/>
      <c r="AG22" s="30"/>
      <c r="AH22" s="30">
        <v>28000</v>
      </c>
      <c r="AI22" s="30">
        <v>24112</v>
      </c>
      <c r="AJ22" s="30">
        <v>942817</v>
      </c>
      <c r="AK22" s="30">
        <v>2166616</v>
      </c>
      <c r="AL22" s="30">
        <v>12223386</v>
      </c>
      <c r="AM22" s="30">
        <v>6896217</v>
      </c>
      <c r="AN22" s="30">
        <v>111660</v>
      </c>
      <c r="AO22" s="30">
        <v>0</v>
      </c>
      <c r="AP22" s="30"/>
      <c r="AQ22" s="30">
        <v>111660</v>
      </c>
      <c r="AR22" s="30">
        <v>4696301</v>
      </c>
      <c r="AS22" s="30">
        <v>0</v>
      </c>
      <c r="AT22" s="30">
        <v>519208</v>
      </c>
      <c r="AU22" s="30">
        <v>12223386</v>
      </c>
      <c r="AV22" s="30">
        <v>-5747259</v>
      </c>
      <c r="AW22" s="30">
        <v>-94454</v>
      </c>
      <c r="AX22" s="30">
        <v>0</v>
      </c>
      <c r="AY22" s="30"/>
      <c r="AZ22" s="30">
        <v>-94454</v>
      </c>
      <c r="BA22" s="30">
        <v>-3808682</v>
      </c>
      <c r="BB22" s="30">
        <v>0</v>
      </c>
      <c r="BC22" s="30">
        <v>0</v>
      </c>
      <c r="BD22" s="30">
        <v>0</v>
      </c>
      <c r="BE22" s="30">
        <v>-247326</v>
      </c>
      <c r="BF22" s="30">
        <v>-9897721</v>
      </c>
      <c r="BG22" s="30">
        <v>2325665</v>
      </c>
      <c r="BH22" s="30">
        <v>0</v>
      </c>
      <c r="BI22" s="30">
        <v>2325665</v>
      </c>
      <c r="BJ22" s="30">
        <v>2166616</v>
      </c>
      <c r="BK22" s="30">
        <v>159049</v>
      </c>
      <c r="BL22" s="30">
        <v>0</v>
      </c>
      <c r="BM22" s="30"/>
      <c r="BN22" s="30"/>
      <c r="BO22" s="30"/>
      <c r="BP22" s="30"/>
      <c r="BQ22" s="30"/>
      <c r="BR22" s="30" t="s">
        <v>340</v>
      </c>
      <c r="BS22" s="30" t="s">
        <v>340</v>
      </c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</row>
    <row r="23" spans="1:161" s="29" customFormat="1" ht="12.75" x14ac:dyDescent="0.2">
      <c r="A23" s="29">
        <v>356</v>
      </c>
      <c r="B23" s="29" t="s">
        <v>355</v>
      </c>
      <c r="C23" s="29" t="s">
        <v>354</v>
      </c>
      <c r="D23" s="29" t="s">
        <v>338</v>
      </c>
      <c r="E23" s="30">
        <v>2957</v>
      </c>
      <c r="F23" s="30">
        <v>4</v>
      </c>
      <c r="G23" s="30">
        <v>1</v>
      </c>
      <c r="H23" s="30">
        <v>60</v>
      </c>
      <c r="I23" s="29" t="s">
        <v>339</v>
      </c>
      <c r="J23" s="29" t="s">
        <v>340</v>
      </c>
      <c r="K23" s="29" t="s">
        <v>340</v>
      </c>
      <c r="L23" s="29" t="s">
        <v>340</v>
      </c>
      <c r="M23" s="30">
        <v>4965</v>
      </c>
      <c r="N23" s="30">
        <v>1615</v>
      </c>
      <c r="O23" s="30">
        <v>10223</v>
      </c>
      <c r="P23" s="29">
        <v>0</v>
      </c>
      <c r="Q23" s="29">
        <v>15.6</v>
      </c>
      <c r="R23" s="29">
        <v>0</v>
      </c>
      <c r="S23" s="29">
        <v>0</v>
      </c>
      <c r="U23" s="29">
        <v>0.5</v>
      </c>
      <c r="V23" s="29">
        <v>0</v>
      </c>
      <c r="W23" s="29">
        <v>14.5</v>
      </c>
      <c r="X23" s="29">
        <v>30.6</v>
      </c>
      <c r="Y23" s="29">
        <v>25</v>
      </c>
      <c r="Z23" s="30">
        <v>2356993</v>
      </c>
      <c r="AA23" s="30">
        <v>916723</v>
      </c>
      <c r="AB23" s="30">
        <v>314998</v>
      </c>
      <c r="AC23" s="30">
        <v>3678064</v>
      </c>
      <c r="AD23" s="30">
        <v>825708</v>
      </c>
      <c r="AE23" s="30">
        <v>676448</v>
      </c>
      <c r="AF23" s="30">
        <v>97829</v>
      </c>
      <c r="AG23" s="30"/>
      <c r="AH23" s="30">
        <v>13619</v>
      </c>
      <c r="AI23" s="30">
        <v>206772</v>
      </c>
      <c r="AJ23" s="30"/>
      <c r="AK23" s="30">
        <v>9087154</v>
      </c>
      <c r="AL23" s="30">
        <v>45816429</v>
      </c>
      <c r="AM23" s="30">
        <v>10523721</v>
      </c>
      <c r="AN23" s="30">
        <v>1007292</v>
      </c>
      <c r="AO23" s="30"/>
      <c r="AP23" s="30"/>
      <c r="AQ23" s="30"/>
      <c r="AR23" s="30">
        <v>30654561</v>
      </c>
      <c r="AS23" s="30">
        <v>33143</v>
      </c>
      <c r="AT23" s="30">
        <v>3597712</v>
      </c>
      <c r="AU23" s="30">
        <v>45816429</v>
      </c>
      <c r="AV23" s="30">
        <v>-3971028</v>
      </c>
      <c r="AW23" s="30">
        <v>-845458</v>
      </c>
      <c r="AX23" s="30"/>
      <c r="AY23" s="30"/>
      <c r="AZ23" s="30"/>
      <c r="BA23" s="30">
        <v>-10775915</v>
      </c>
      <c r="BB23" s="30">
        <v>-24445</v>
      </c>
      <c r="BC23" s="30"/>
      <c r="BD23" s="30">
        <v>-88857</v>
      </c>
      <c r="BE23" s="30">
        <v>-1967135</v>
      </c>
      <c r="BF23" s="30">
        <v>-17672838</v>
      </c>
      <c r="BG23" s="30">
        <v>28143591</v>
      </c>
      <c r="BH23" s="30"/>
      <c r="BI23" s="30">
        <v>13753520</v>
      </c>
      <c r="BJ23" s="30">
        <v>9087154</v>
      </c>
      <c r="BK23" s="30">
        <v>4666366</v>
      </c>
      <c r="BL23" s="30"/>
      <c r="BM23" s="30"/>
      <c r="BN23" s="30"/>
      <c r="BO23" s="30">
        <v>5009059</v>
      </c>
      <c r="BP23" s="30"/>
      <c r="BQ23" s="30"/>
      <c r="BR23" s="30" t="s">
        <v>340</v>
      </c>
      <c r="BS23" s="30" t="s">
        <v>340</v>
      </c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</row>
    <row r="24" spans="1:161" s="29" customFormat="1" ht="12.75" x14ac:dyDescent="0.2">
      <c r="A24" s="29">
        <v>408</v>
      </c>
      <c r="B24" s="29" t="s">
        <v>356</v>
      </c>
      <c r="C24" s="29" t="s">
        <v>354</v>
      </c>
      <c r="D24" s="29" t="s">
        <v>338</v>
      </c>
      <c r="E24" s="30">
        <v>175</v>
      </c>
      <c r="F24" s="30">
        <v>3</v>
      </c>
      <c r="G24" s="30"/>
      <c r="H24" s="30">
        <v>60</v>
      </c>
      <c r="I24" s="29" t="s">
        <v>340</v>
      </c>
      <c r="J24" s="29" t="s">
        <v>340</v>
      </c>
      <c r="K24" s="29" t="s">
        <v>340</v>
      </c>
      <c r="L24" s="29" t="s">
        <v>340</v>
      </c>
      <c r="M24" s="30">
        <v>164</v>
      </c>
      <c r="N24" s="30">
        <v>0</v>
      </c>
      <c r="O24" s="30">
        <v>238</v>
      </c>
      <c r="P24" s="29">
        <v>0</v>
      </c>
      <c r="Q24" s="29">
        <v>1.45</v>
      </c>
      <c r="R24" s="29">
        <v>0</v>
      </c>
      <c r="S24" s="29">
        <v>0.82</v>
      </c>
      <c r="W24" s="29">
        <v>4.7</v>
      </c>
      <c r="X24" s="29">
        <v>6.97</v>
      </c>
      <c r="Y24" s="29">
        <v>126</v>
      </c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>
        <v>3399967</v>
      </c>
      <c r="AK24" s="30">
        <v>3399967</v>
      </c>
      <c r="AL24" s="30">
        <v>2219292</v>
      </c>
      <c r="AM24" s="30">
        <v>302464</v>
      </c>
      <c r="AN24" s="30">
        <v>272147</v>
      </c>
      <c r="AO24" s="30"/>
      <c r="AP24" s="30"/>
      <c r="AQ24" s="30"/>
      <c r="AR24" s="30">
        <v>1644681</v>
      </c>
      <c r="AS24" s="30">
        <v>0</v>
      </c>
      <c r="AT24" s="30"/>
      <c r="AU24" s="30">
        <v>2219292</v>
      </c>
      <c r="AV24" s="30">
        <v>-192414</v>
      </c>
      <c r="AW24" s="30">
        <v>-191782</v>
      </c>
      <c r="AX24" s="30"/>
      <c r="AY24" s="30"/>
      <c r="AZ24" s="30"/>
      <c r="BA24" s="30">
        <v>-878720</v>
      </c>
      <c r="BB24" s="30">
        <v>0</v>
      </c>
      <c r="BC24" s="30">
        <v>-5322</v>
      </c>
      <c r="BD24" s="30">
        <v>-22071</v>
      </c>
      <c r="BE24" s="30"/>
      <c r="BF24" s="30">
        <v>-1290309</v>
      </c>
      <c r="BG24" s="30">
        <v>928983</v>
      </c>
      <c r="BH24" s="30"/>
      <c r="BI24" s="30"/>
      <c r="BJ24" s="30">
        <v>3399967</v>
      </c>
      <c r="BK24" s="30"/>
      <c r="BL24" s="30"/>
      <c r="BM24" s="30"/>
      <c r="BN24" s="30"/>
      <c r="BO24" s="30"/>
      <c r="BP24" s="30"/>
      <c r="BQ24" s="30"/>
      <c r="BR24" s="30" t="s">
        <v>339</v>
      </c>
      <c r="BS24" s="30" t="s">
        <v>340</v>
      </c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</row>
    <row r="25" spans="1:161" s="29" customFormat="1" ht="12.75" x14ac:dyDescent="0.2">
      <c r="A25" s="29">
        <v>388</v>
      </c>
      <c r="B25" s="29" t="s">
        <v>357</v>
      </c>
      <c r="C25" s="29" t="s">
        <v>354</v>
      </c>
      <c r="D25" s="29" t="s">
        <v>338</v>
      </c>
      <c r="E25" s="30">
        <v>3147</v>
      </c>
      <c r="F25" s="30">
        <v>4</v>
      </c>
      <c r="G25" s="30"/>
      <c r="H25" s="30">
        <v>45</v>
      </c>
      <c r="I25" s="29" t="s">
        <v>340</v>
      </c>
      <c r="J25" s="29" t="s">
        <v>340</v>
      </c>
      <c r="K25" s="29" t="s">
        <v>340</v>
      </c>
      <c r="L25" s="29" t="s">
        <v>340</v>
      </c>
      <c r="M25" s="30">
        <v>1670</v>
      </c>
      <c r="N25" s="30">
        <v>0</v>
      </c>
      <c r="O25" s="30">
        <v>3169</v>
      </c>
      <c r="Q25" s="29">
        <v>17</v>
      </c>
      <c r="U25" s="29">
        <v>1</v>
      </c>
      <c r="W25" s="29">
        <v>11</v>
      </c>
      <c r="X25" s="29">
        <v>29</v>
      </c>
      <c r="Y25" s="29">
        <v>82</v>
      </c>
      <c r="Z25" s="30">
        <v>2181860</v>
      </c>
      <c r="AA25" s="30">
        <v>483051</v>
      </c>
      <c r="AB25" s="30"/>
      <c r="AC25" s="30">
        <v>1884652</v>
      </c>
      <c r="AD25" s="30">
        <v>64306</v>
      </c>
      <c r="AE25" s="30">
        <v>705683</v>
      </c>
      <c r="AF25" s="30">
        <v>0</v>
      </c>
      <c r="AG25" s="30"/>
      <c r="AH25" s="30"/>
      <c r="AI25" s="30">
        <v>151073</v>
      </c>
      <c r="AJ25" s="30">
        <v>1781993</v>
      </c>
      <c r="AK25" s="30">
        <v>7252618</v>
      </c>
      <c r="AL25" s="30">
        <v>26623552</v>
      </c>
      <c r="AM25" s="30">
        <v>3667753</v>
      </c>
      <c r="AN25" s="30">
        <v>1700543</v>
      </c>
      <c r="AO25" s="30"/>
      <c r="AP25" s="30"/>
      <c r="AQ25" s="30"/>
      <c r="AR25" s="30">
        <v>13886664</v>
      </c>
      <c r="AS25" s="30">
        <v>5151721</v>
      </c>
      <c r="AT25" s="30">
        <v>2216871</v>
      </c>
      <c r="AU25" s="30">
        <v>26623552</v>
      </c>
      <c r="AV25" s="30">
        <v>-2514090</v>
      </c>
      <c r="AW25" s="30">
        <v>-1268464</v>
      </c>
      <c r="AX25" s="30"/>
      <c r="AY25" s="30"/>
      <c r="AZ25" s="30"/>
      <c r="BA25" s="30">
        <v>-8351508</v>
      </c>
      <c r="BB25" s="30">
        <v>-4434255</v>
      </c>
      <c r="BC25" s="30">
        <v>-1</v>
      </c>
      <c r="BD25" s="30">
        <v>-178335</v>
      </c>
      <c r="BE25" s="30">
        <v>-1660661</v>
      </c>
      <c r="BF25" s="30">
        <v>-18407314</v>
      </c>
      <c r="BG25" s="30">
        <v>8216238</v>
      </c>
      <c r="BH25" s="30">
        <v>274432</v>
      </c>
      <c r="BI25" s="30">
        <v>8490670</v>
      </c>
      <c r="BJ25" s="30">
        <v>7252618</v>
      </c>
      <c r="BK25" s="30">
        <v>1238052</v>
      </c>
      <c r="BL25" s="30"/>
      <c r="BM25" s="30"/>
      <c r="BN25" s="30"/>
      <c r="BO25" s="30"/>
      <c r="BP25" s="30"/>
      <c r="BQ25" s="30"/>
      <c r="BR25" s="30" t="s">
        <v>339</v>
      </c>
      <c r="BS25" s="30" t="s">
        <v>340</v>
      </c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</row>
    <row r="26" spans="1:161" s="29" customFormat="1" ht="12.75" x14ac:dyDescent="0.2">
      <c r="A26" s="29">
        <v>400</v>
      </c>
      <c r="B26" s="29" t="s">
        <v>358</v>
      </c>
      <c r="C26" s="29" t="s">
        <v>359</v>
      </c>
      <c r="D26" s="29" t="s">
        <v>338</v>
      </c>
      <c r="E26" s="30">
        <v>2574</v>
      </c>
      <c r="F26" s="30">
        <v>3</v>
      </c>
      <c r="G26" s="30">
        <v>2</v>
      </c>
      <c r="H26" s="30">
        <v>50</v>
      </c>
      <c r="I26" s="29" t="s">
        <v>340</v>
      </c>
      <c r="J26" s="29" t="s">
        <v>340</v>
      </c>
      <c r="K26" s="29" t="s">
        <v>340</v>
      </c>
      <c r="L26" s="29" t="s">
        <v>340</v>
      </c>
      <c r="M26" s="30">
        <v>278</v>
      </c>
      <c r="N26" s="30">
        <v>0</v>
      </c>
      <c r="O26" s="30">
        <v>3664</v>
      </c>
      <c r="Y26" s="29">
        <v>4</v>
      </c>
      <c r="Z26" s="30"/>
      <c r="AA26" s="30">
        <v>0</v>
      </c>
      <c r="AB26" s="30">
        <v>744751</v>
      </c>
      <c r="AC26" s="30">
        <v>574696</v>
      </c>
      <c r="AD26" s="30">
        <v>1420</v>
      </c>
      <c r="AE26" s="30">
        <v>76174</v>
      </c>
      <c r="AF26" s="30">
        <v>28924</v>
      </c>
      <c r="AG26" s="30"/>
      <c r="AH26" s="30">
        <v>5448</v>
      </c>
      <c r="AI26" s="30">
        <v>39830</v>
      </c>
      <c r="AJ26" s="30">
        <v>326843</v>
      </c>
      <c r="AK26" s="30">
        <v>1798086</v>
      </c>
      <c r="AL26" s="30">
        <v>9028154</v>
      </c>
      <c r="AM26" s="30">
        <v>2154650</v>
      </c>
      <c r="AN26" s="30">
        <v>775125</v>
      </c>
      <c r="AO26" s="30">
        <v>739575</v>
      </c>
      <c r="AP26" s="30"/>
      <c r="AQ26" s="30">
        <v>35550</v>
      </c>
      <c r="AR26" s="30">
        <v>5885144</v>
      </c>
      <c r="AS26" s="30">
        <v>95250</v>
      </c>
      <c r="AT26" s="30">
        <v>117985</v>
      </c>
      <c r="AU26" s="30">
        <v>9028154</v>
      </c>
      <c r="AV26" s="30">
        <v>-1502835</v>
      </c>
      <c r="AW26" s="30">
        <v>-514332</v>
      </c>
      <c r="AX26" s="30">
        <v>-502921</v>
      </c>
      <c r="AY26" s="30"/>
      <c r="AZ26" s="30">
        <v>-11411</v>
      </c>
      <c r="BA26" s="30">
        <v>-3341562</v>
      </c>
      <c r="BB26" s="30">
        <v>-4357</v>
      </c>
      <c r="BC26" s="30">
        <v>0</v>
      </c>
      <c r="BD26" s="30">
        <v>-57338</v>
      </c>
      <c r="BE26" s="30">
        <v>-70251</v>
      </c>
      <c r="BF26" s="30">
        <v>-5490675</v>
      </c>
      <c r="BG26" s="30">
        <v>3537479</v>
      </c>
      <c r="BH26" s="30">
        <v>0</v>
      </c>
      <c r="BI26" s="30">
        <v>3537479</v>
      </c>
      <c r="BJ26" s="30">
        <v>1798086</v>
      </c>
      <c r="BK26" s="30">
        <v>1739393</v>
      </c>
      <c r="BL26" s="30">
        <v>0</v>
      </c>
      <c r="BM26" s="30">
        <v>0</v>
      </c>
      <c r="BN26" s="30">
        <v>0</v>
      </c>
      <c r="BO26" s="30">
        <v>1739393</v>
      </c>
      <c r="BP26" s="30">
        <v>0</v>
      </c>
      <c r="BQ26" s="30">
        <v>1739393</v>
      </c>
      <c r="BR26" s="30" t="s">
        <v>340</v>
      </c>
      <c r="BS26" s="30" t="s">
        <v>340</v>
      </c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</row>
    <row r="27" spans="1:161" s="29" customFormat="1" ht="12.75" x14ac:dyDescent="0.2">
      <c r="A27" s="29">
        <v>376</v>
      </c>
      <c r="B27" s="29" t="s">
        <v>360</v>
      </c>
      <c r="C27" s="29" t="s">
        <v>359</v>
      </c>
      <c r="D27" s="29" t="s">
        <v>338</v>
      </c>
      <c r="E27" s="30">
        <v>5696</v>
      </c>
      <c r="F27" s="30">
        <v>4</v>
      </c>
      <c r="G27" s="30"/>
      <c r="H27" s="30">
        <v>58</v>
      </c>
      <c r="I27" s="29" t="s">
        <v>340</v>
      </c>
      <c r="J27" s="29" t="s">
        <v>340</v>
      </c>
      <c r="K27" s="29" t="s">
        <v>340</v>
      </c>
      <c r="L27" s="29" t="s">
        <v>340</v>
      </c>
      <c r="M27" s="30">
        <v>2676</v>
      </c>
      <c r="N27" s="30">
        <v>0</v>
      </c>
      <c r="O27" s="30">
        <v>5696</v>
      </c>
      <c r="Q27" s="29">
        <v>15.86</v>
      </c>
      <c r="U27" s="29">
        <v>2.27</v>
      </c>
      <c r="W27" s="29">
        <v>13.73</v>
      </c>
      <c r="X27" s="29">
        <v>31.86</v>
      </c>
      <c r="Y27" s="29">
        <v>62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>
        <v>12077183</v>
      </c>
      <c r="AK27" s="30">
        <v>12077183</v>
      </c>
      <c r="AL27" s="30">
        <v>54155448</v>
      </c>
      <c r="AM27" s="30">
        <v>13646983</v>
      </c>
      <c r="AN27" s="30">
        <v>3486074</v>
      </c>
      <c r="AO27" s="30"/>
      <c r="AP27" s="30"/>
      <c r="AQ27" s="30"/>
      <c r="AR27" s="30">
        <v>24678024</v>
      </c>
      <c r="AS27" s="30">
        <v>224140</v>
      </c>
      <c r="AT27" s="30">
        <v>12120227</v>
      </c>
      <c r="AU27" s="30">
        <v>54155448</v>
      </c>
      <c r="AV27" s="30">
        <v>-10691795</v>
      </c>
      <c r="AW27" s="30">
        <v>-2775603</v>
      </c>
      <c r="AX27" s="30"/>
      <c r="AY27" s="30"/>
      <c r="AZ27" s="30"/>
      <c r="BA27" s="30">
        <v>-15453926</v>
      </c>
      <c r="BB27" s="30">
        <v>-80160</v>
      </c>
      <c r="BC27" s="30">
        <v>-1</v>
      </c>
      <c r="BD27" s="30">
        <v>-1</v>
      </c>
      <c r="BE27" s="30">
        <v>-8595970</v>
      </c>
      <c r="BF27" s="30">
        <v>-37597456</v>
      </c>
      <c r="BG27" s="30">
        <v>16557992</v>
      </c>
      <c r="BH27" s="30"/>
      <c r="BI27" s="30"/>
      <c r="BJ27" s="30">
        <v>12077183</v>
      </c>
      <c r="BK27" s="30"/>
      <c r="BL27" s="30"/>
      <c r="BM27" s="30"/>
      <c r="BN27" s="30"/>
      <c r="BO27" s="30"/>
      <c r="BP27" s="30"/>
      <c r="BQ27" s="30"/>
      <c r="BR27" s="30" t="s">
        <v>339</v>
      </c>
      <c r="BS27" s="30" t="s">
        <v>340</v>
      </c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</row>
    <row r="28" spans="1:161" s="29" customFormat="1" ht="12.75" x14ac:dyDescent="0.2">
      <c r="A28" s="29">
        <v>395</v>
      </c>
      <c r="B28" s="29" t="s">
        <v>361</v>
      </c>
      <c r="C28" s="29" t="s">
        <v>359</v>
      </c>
      <c r="D28" s="29" t="s">
        <v>338</v>
      </c>
      <c r="E28" s="30">
        <v>1513</v>
      </c>
      <c r="F28" s="30">
        <v>1</v>
      </c>
      <c r="G28" s="30"/>
      <c r="H28" s="30">
        <v>24</v>
      </c>
      <c r="I28" s="29" t="s">
        <v>339</v>
      </c>
      <c r="J28" s="29" t="s">
        <v>340</v>
      </c>
      <c r="K28" s="29" t="s">
        <v>340</v>
      </c>
      <c r="L28" s="29" t="s">
        <v>339</v>
      </c>
      <c r="M28" s="30">
        <v>6</v>
      </c>
      <c r="N28" s="30">
        <v>454</v>
      </c>
      <c r="O28" s="30">
        <v>1513</v>
      </c>
      <c r="P28" s="29">
        <v>0.6</v>
      </c>
      <c r="Q28" s="29">
        <v>2.4</v>
      </c>
      <c r="S28" s="29">
        <v>0.6</v>
      </c>
      <c r="U28" s="29">
        <v>1.2</v>
      </c>
      <c r="W28" s="29">
        <v>0.6</v>
      </c>
      <c r="X28" s="29">
        <v>5.4</v>
      </c>
      <c r="Y28" s="29">
        <v>3</v>
      </c>
      <c r="Z28" s="30"/>
      <c r="AA28" s="30"/>
      <c r="AB28" s="30">
        <v>97968</v>
      </c>
      <c r="AC28" s="30">
        <v>124965</v>
      </c>
      <c r="AD28" s="30"/>
      <c r="AE28" s="30"/>
      <c r="AF28" s="30"/>
      <c r="AG28" s="30"/>
      <c r="AH28" s="30"/>
      <c r="AI28" s="30">
        <v>2978</v>
      </c>
      <c r="AJ28" s="30">
        <v>292469</v>
      </c>
      <c r="AK28" s="30">
        <v>518380</v>
      </c>
      <c r="AL28" s="30">
        <v>6200000</v>
      </c>
      <c r="AM28" s="30">
        <v>1238000</v>
      </c>
      <c r="AN28" s="30">
        <v>551500</v>
      </c>
      <c r="AO28" s="30"/>
      <c r="AP28" s="30"/>
      <c r="AQ28" s="30"/>
      <c r="AR28" s="30">
        <v>2900000</v>
      </c>
      <c r="AS28" s="30"/>
      <c r="AT28" s="30">
        <v>1510500</v>
      </c>
      <c r="AU28" s="30">
        <v>6200000</v>
      </c>
      <c r="AV28" s="30">
        <v>-720000</v>
      </c>
      <c r="AW28" s="30">
        <v>-33000</v>
      </c>
      <c r="AX28" s="30"/>
      <c r="AY28" s="30"/>
      <c r="AZ28" s="30"/>
      <c r="BA28" s="30">
        <v>-1441172</v>
      </c>
      <c r="BB28" s="30"/>
      <c r="BC28" s="30"/>
      <c r="BD28" s="30">
        <v>-3</v>
      </c>
      <c r="BE28" s="30">
        <v>-363558</v>
      </c>
      <c r="BF28" s="30">
        <v>-2557733</v>
      </c>
      <c r="BG28" s="30">
        <v>3642267</v>
      </c>
      <c r="BH28" s="30"/>
      <c r="BI28" s="30"/>
      <c r="BJ28" s="30">
        <v>518380</v>
      </c>
      <c r="BK28" s="30"/>
      <c r="BL28" s="30"/>
      <c r="BM28" s="30"/>
      <c r="BN28" s="30"/>
      <c r="BO28" s="30"/>
      <c r="BP28" s="30"/>
      <c r="BQ28" s="30"/>
      <c r="BR28" s="30" t="s">
        <v>339</v>
      </c>
      <c r="BS28" s="30" t="s">
        <v>340</v>
      </c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</row>
    <row r="29" spans="1:161" s="29" customFormat="1" ht="12.75" x14ac:dyDescent="0.2">
      <c r="A29" s="29">
        <v>325</v>
      </c>
      <c r="B29" s="29" t="s">
        <v>362</v>
      </c>
      <c r="C29" s="29" t="s">
        <v>363</v>
      </c>
      <c r="D29" s="29" t="s">
        <v>338</v>
      </c>
      <c r="E29" s="30">
        <v>9341</v>
      </c>
      <c r="F29" s="30">
        <v>1</v>
      </c>
      <c r="G29" s="30">
        <v>3</v>
      </c>
      <c r="H29" s="30">
        <v>50</v>
      </c>
      <c r="I29" s="29" t="s">
        <v>340</v>
      </c>
      <c r="J29" s="29" t="s">
        <v>340</v>
      </c>
      <c r="K29" s="29" t="s">
        <v>339</v>
      </c>
      <c r="L29" s="29" t="s">
        <v>340</v>
      </c>
      <c r="M29" s="30">
        <v>402</v>
      </c>
      <c r="N29" s="30">
        <v>33</v>
      </c>
      <c r="O29" s="30">
        <v>12156</v>
      </c>
      <c r="Q29" s="29">
        <v>18.7</v>
      </c>
      <c r="V29" s="29">
        <v>6</v>
      </c>
      <c r="W29" s="29">
        <v>4</v>
      </c>
      <c r="X29" s="29">
        <v>28.7</v>
      </c>
      <c r="Y29" s="29">
        <v>97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>
        <v>5442465</v>
      </c>
      <c r="AK29" s="30">
        <v>5442465</v>
      </c>
      <c r="AL29" s="30">
        <v>14313626</v>
      </c>
      <c r="AM29" s="30">
        <v>1948214</v>
      </c>
      <c r="AN29" s="30">
        <v>82296</v>
      </c>
      <c r="AO29" s="30"/>
      <c r="AP29" s="30"/>
      <c r="AQ29" s="30"/>
      <c r="AR29" s="30">
        <v>12157809</v>
      </c>
      <c r="AS29" s="30">
        <v>72774</v>
      </c>
      <c r="AT29" s="30">
        <v>52533</v>
      </c>
      <c r="AU29" s="30">
        <v>14313626</v>
      </c>
      <c r="AV29" s="30">
        <v>-1240044</v>
      </c>
      <c r="AW29" s="30">
        <v>-52418</v>
      </c>
      <c r="AX29" s="30"/>
      <c r="AY29" s="30"/>
      <c r="AZ29" s="30"/>
      <c r="BA29" s="30">
        <v>-5164279</v>
      </c>
      <c r="BB29" s="30">
        <v>-8158</v>
      </c>
      <c r="BC29" s="30">
        <v>-8219</v>
      </c>
      <c r="BD29" s="30">
        <v>-152073</v>
      </c>
      <c r="BE29" s="30">
        <v>-27783</v>
      </c>
      <c r="BF29" s="30">
        <v>-6652974</v>
      </c>
      <c r="BG29" s="30">
        <v>7660652</v>
      </c>
      <c r="BH29" s="30"/>
      <c r="BI29" s="30"/>
      <c r="BJ29" s="30">
        <v>5442465</v>
      </c>
      <c r="BK29" s="30"/>
      <c r="BL29" s="30"/>
      <c r="BM29" s="30"/>
      <c r="BN29" s="30"/>
      <c r="BO29" s="30"/>
      <c r="BP29" s="30"/>
      <c r="BQ29" s="30"/>
      <c r="BR29" s="30" t="s">
        <v>339</v>
      </c>
      <c r="BS29" s="30" t="s">
        <v>340</v>
      </c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</row>
    <row r="30" spans="1:161" s="29" customFormat="1" ht="12.75" x14ac:dyDescent="0.2">
      <c r="A30" s="29">
        <v>375</v>
      </c>
      <c r="B30" s="29" t="s">
        <v>364</v>
      </c>
      <c r="C30" s="29" t="s">
        <v>365</v>
      </c>
      <c r="D30" s="29" t="s">
        <v>338</v>
      </c>
      <c r="E30" s="30">
        <v>1349</v>
      </c>
      <c r="F30" s="30">
        <v>2</v>
      </c>
      <c r="G30" s="30">
        <v>1</v>
      </c>
      <c r="H30" s="30">
        <v>55</v>
      </c>
      <c r="I30" s="29" t="s">
        <v>339</v>
      </c>
      <c r="J30" s="29" t="s">
        <v>339</v>
      </c>
      <c r="K30" s="29" t="s">
        <v>339</v>
      </c>
      <c r="L30" s="29" t="s">
        <v>340</v>
      </c>
      <c r="M30" s="30">
        <v>687</v>
      </c>
      <c r="N30" s="30">
        <v>225</v>
      </c>
      <c r="O30" s="30">
        <v>2267</v>
      </c>
      <c r="Q30" s="29">
        <v>5.15</v>
      </c>
      <c r="V30" s="29">
        <v>2.74</v>
      </c>
      <c r="W30" s="29">
        <v>0.8</v>
      </c>
      <c r="X30" s="29">
        <v>8.69</v>
      </c>
      <c r="Y30" s="29">
        <v>16</v>
      </c>
      <c r="Z30" s="30">
        <v>605616</v>
      </c>
      <c r="AA30" s="30">
        <v>148976</v>
      </c>
      <c r="AB30" s="30">
        <v>147849</v>
      </c>
      <c r="AC30" s="30">
        <v>565012</v>
      </c>
      <c r="AD30" s="30"/>
      <c r="AE30" s="30">
        <v>218394</v>
      </c>
      <c r="AF30" s="30"/>
      <c r="AG30" s="30"/>
      <c r="AH30" s="30"/>
      <c r="AI30" s="30"/>
      <c r="AJ30" s="30">
        <v>74271</v>
      </c>
      <c r="AK30" s="30">
        <v>1760118</v>
      </c>
      <c r="AL30" s="30">
        <v>3900325</v>
      </c>
      <c r="AM30" s="30">
        <v>1687866</v>
      </c>
      <c r="AN30" s="30">
        <v>476763</v>
      </c>
      <c r="AO30" s="30">
        <v>476763</v>
      </c>
      <c r="AP30" s="30"/>
      <c r="AQ30" s="30"/>
      <c r="AR30" s="30">
        <v>1715784</v>
      </c>
      <c r="AS30" s="30">
        <v>17382</v>
      </c>
      <c r="AT30" s="30">
        <v>2530</v>
      </c>
      <c r="AU30" s="30">
        <v>3900325</v>
      </c>
      <c r="AV30" s="30">
        <v>-1237328</v>
      </c>
      <c r="AW30" s="30">
        <v>-274132</v>
      </c>
      <c r="AX30" s="30">
        <v>-274132</v>
      </c>
      <c r="AY30" s="30"/>
      <c r="AZ30" s="30"/>
      <c r="BA30" s="30">
        <v>-664310</v>
      </c>
      <c r="BB30" s="30"/>
      <c r="BC30" s="30">
        <v>-28360</v>
      </c>
      <c r="BD30" s="30">
        <v>-25412</v>
      </c>
      <c r="BE30" s="30">
        <v>-34039</v>
      </c>
      <c r="BF30" s="30">
        <v>-2263581</v>
      </c>
      <c r="BG30" s="30">
        <v>1636744</v>
      </c>
      <c r="BH30" s="30">
        <v>0</v>
      </c>
      <c r="BI30" s="30">
        <v>1636744</v>
      </c>
      <c r="BJ30" s="30">
        <v>1760118</v>
      </c>
      <c r="BK30" s="30">
        <v>-123374</v>
      </c>
      <c r="BL30" s="30">
        <v>0</v>
      </c>
      <c r="BM30" s="30">
        <v>0</v>
      </c>
      <c r="BN30" s="30">
        <v>0</v>
      </c>
      <c r="BO30" s="30">
        <v>-123374</v>
      </c>
      <c r="BP30" s="30">
        <v>0</v>
      </c>
      <c r="BQ30" s="30"/>
      <c r="BR30" s="30" t="s">
        <v>339</v>
      </c>
      <c r="BS30" s="30" t="s">
        <v>340</v>
      </c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</row>
    <row r="31" spans="1:161" s="29" customFormat="1" ht="12.75" x14ac:dyDescent="0.2">
      <c r="A31" s="29">
        <v>401</v>
      </c>
      <c r="B31" s="29" t="s">
        <v>366</v>
      </c>
      <c r="C31" s="29" t="s">
        <v>367</v>
      </c>
      <c r="D31" s="29" t="s">
        <v>338</v>
      </c>
      <c r="E31" s="30">
        <v>1463</v>
      </c>
      <c r="F31" s="30">
        <v>2</v>
      </c>
      <c r="G31" s="30"/>
      <c r="H31" s="30">
        <v>50</v>
      </c>
      <c r="I31" s="29" t="s">
        <v>339</v>
      </c>
      <c r="J31" s="29" t="s">
        <v>340</v>
      </c>
      <c r="K31" s="29" t="s">
        <v>340</v>
      </c>
      <c r="L31" s="29" t="s">
        <v>340</v>
      </c>
      <c r="M31" s="30">
        <v>308</v>
      </c>
      <c r="N31" s="30">
        <v>0</v>
      </c>
      <c r="O31" s="30">
        <v>1463</v>
      </c>
      <c r="P31" s="29">
        <v>0</v>
      </c>
      <c r="Q31" s="29">
        <v>3</v>
      </c>
      <c r="R31" s="29">
        <v>0</v>
      </c>
      <c r="S31" s="29">
        <v>0</v>
      </c>
      <c r="U31" s="29">
        <v>0</v>
      </c>
      <c r="V31" s="29">
        <v>0</v>
      </c>
      <c r="W31" s="29">
        <v>13</v>
      </c>
      <c r="X31" s="29">
        <v>16</v>
      </c>
      <c r="Y31" s="29">
        <v>5</v>
      </c>
      <c r="Z31" s="30">
        <v>1048207</v>
      </c>
      <c r="AA31" s="30">
        <v>120509</v>
      </c>
      <c r="AB31" s="30">
        <v>238564</v>
      </c>
      <c r="AC31" s="30">
        <v>1826238</v>
      </c>
      <c r="AD31" s="30">
        <v>71108</v>
      </c>
      <c r="AE31" s="30">
        <v>546068</v>
      </c>
      <c r="AF31" s="30"/>
      <c r="AG31" s="30"/>
      <c r="AH31" s="30">
        <v>7305</v>
      </c>
      <c r="AI31" s="30">
        <v>69073</v>
      </c>
      <c r="AJ31" s="30">
        <v>109252</v>
      </c>
      <c r="AK31" s="30">
        <v>4036324</v>
      </c>
      <c r="AL31" s="30">
        <v>38923062</v>
      </c>
      <c r="AM31" s="30">
        <v>9658791</v>
      </c>
      <c r="AN31" s="30">
        <v>2396462</v>
      </c>
      <c r="AO31" s="30"/>
      <c r="AP31" s="30"/>
      <c r="AQ31" s="30"/>
      <c r="AR31" s="30">
        <v>23238774</v>
      </c>
      <c r="AS31" s="30">
        <v>102797</v>
      </c>
      <c r="AT31" s="30">
        <v>3526238</v>
      </c>
      <c r="AU31" s="30">
        <v>38923062</v>
      </c>
      <c r="AV31" s="30">
        <v>-8763231</v>
      </c>
      <c r="AW31" s="30">
        <v>-2079768</v>
      </c>
      <c r="AX31" s="30"/>
      <c r="AY31" s="30"/>
      <c r="AZ31" s="30"/>
      <c r="BA31" s="30">
        <v>-19958951</v>
      </c>
      <c r="BB31" s="30">
        <v>-64272</v>
      </c>
      <c r="BC31" s="30"/>
      <c r="BD31" s="30">
        <v>-9065</v>
      </c>
      <c r="BE31" s="30">
        <v>-855958</v>
      </c>
      <c r="BF31" s="30">
        <v>-31731245</v>
      </c>
      <c r="BG31" s="30">
        <v>7191817</v>
      </c>
      <c r="BH31" s="30"/>
      <c r="BI31" s="30"/>
      <c r="BJ31" s="30">
        <v>4036324</v>
      </c>
      <c r="BK31" s="30"/>
      <c r="BL31" s="30"/>
      <c r="BM31" s="30"/>
      <c r="BN31" s="30"/>
      <c r="BO31" s="30"/>
      <c r="BP31" s="30"/>
      <c r="BQ31" s="30"/>
      <c r="BR31" s="30" t="s">
        <v>339</v>
      </c>
      <c r="BS31" s="30" t="s">
        <v>340</v>
      </c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</row>
    <row r="32" spans="1:161" s="29" customFormat="1" ht="12.75" x14ac:dyDescent="0.2">
      <c r="A32" s="29">
        <v>318</v>
      </c>
      <c r="B32" s="29" t="s">
        <v>368</v>
      </c>
      <c r="C32" s="29" t="s">
        <v>367</v>
      </c>
      <c r="D32" s="29" t="s">
        <v>338</v>
      </c>
      <c r="E32" s="30">
        <v>12238</v>
      </c>
      <c r="F32" s="30">
        <v>6</v>
      </c>
      <c r="G32" s="30">
        <v>3</v>
      </c>
      <c r="H32" s="30">
        <v>55</v>
      </c>
      <c r="I32" s="29" t="s">
        <v>340</v>
      </c>
      <c r="J32" s="29" t="s">
        <v>340</v>
      </c>
      <c r="K32" s="29" t="s">
        <v>340</v>
      </c>
      <c r="L32" s="29" t="s">
        <v>340</v>
      </c>
      <c r="M32" s="30">
        <v>1481</v>
      </c>
      <c r="N32" s="30">
        <v>5743</v>
      </c>
      <c r="O32" s="30">
        <v>12238</v>
      </c>
      <c r="P32" s="29">
        <v>0</v>
      </c>
      <c r="Q32" s="29">
        <v>20.149999999999999</v>
      </c>
      <c r="R32" s="29">
        <v>0</v>
      </c>
      <c r="S32" s="29">
        <v>0</v>
      </c>
      <c r="U32" s="29">
        <v>0</v>
      </c>
      <c r="V32" s="29">
        <v>0</v>
      </c>
      <c r="W32" s="29">
        <v>28.15</v>
      </c>
      <c r="X32" s="29">
        <v>48.3</v>
      </c>
      <c r="Y32" s="29">
        <v>63</v>
      </c>
      <c r="Z32" s="30">
        <v>3446152</v>
      </c>
      <c r="AA32" s="30">
        <v>815913</v>
      </c>
      <c r="AB32" s="30">
        <v>802302</v>
      </c>
      <c r="AC32" s="30">
        <v>6103537</v>
      </c>
      <c r="AD32" s="30">
        <v>52</v>
      </c>
      <c r="AE32" s="30">
        <v>214227</v>
      </c>
      <c r="AF32" s="30">
        <v>167885</v>
      </c>
      <c r="AG32" s="30"/>
      <c r="AH32" s="30">
        <v>28030</v>
      </c>
      <c r="AI32" s="30">
        <v>158845</v>
      </c>
      <c r="AJ32" s="30">
        <v>2794339</v>
      </c>
      <c r="AK32" s="30">
        <v>14531282</v>
      </c>
      <c r="AL32" s="30">
        <v>76732606</v>
      </c>
      <c r="AM32" s="30">
        <v>29700121</v>
      </c>
      <c r="AN32" s="30">
        <v>11825314</v>
      </c>
      <c r="AO32" s="30"/>
      <c r="AP32" s="30"/>
      <c r="AQ32" s="30"/>
      <c r="AR32" s="30">
        <v>30406236</v>
      </c>
      <c r="AS32" s="30">
        <v>616261</v>
      </c>
      <c r="AT32" s="30">
        <v>4184674</v>
      </c>
      <c r="AU32" s="30">
        <v>76732606</v>
      </c>
      <c r="AV32" s="30">
        <v>-23404457</v>
      </c>
      <c r="AW32" s="30">
        <v>-8062736</v>
      </c>
      <c r="AX32" s="30"/>
      <c r="AY32" s="30"/>
      <c r="AZ32" s="30"/>
      <c r="BA32" s="30">
        <v>-15984590</v>
      </c>
      <c r="BB32" s="30">
        <v>-58943</v>
      </c>
      <c r="BC32" s="30">
        <v>-1684</v>
      </c>
      <c r="BD32" s="30">
        <v>-986210</v>
      </c>
      <c r="BE32" s="30">
        <v>-2138027</v>
      </c>
      <c r="BF32" s="30">
        <v>-50636647</v>
      </c>
      <c r="BG32" s="30">
        <v>26095959</v>
      </c>
      <c r="BH32" s="30">
        <v>20981</v>
      </c>
      <c r="BI32" s="30">
        <v>26116940</v>
      </c>
      <c r="BJ32" s="30">
        <v>14531282</v>
      </c>
      <c r="BK32" s="30">
        <v>11585658</v>
      </c>
      <c r="BL32" s="30">
        <v>0</v>
      </c>
      <c r="BM32" s="30">
        <v>52</v>
      </c>
      <c r="BN32" s="30">
        <v>0</v>
      </c>
      <c r="BO32" s="30">
        <v>11585606</v>
      </c>
      <c r="BP32" s="30">
        <v>4240</v>
      </c>
      <c r="BQ32" s="30">
        <v>11581366</v>
      </c>
      <c r="BR32" s="30" t="s">
        <v>339</v>
      </c>
      <c r="BS32" s="30" t="s">
        <v>340</v>
      </c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</row>
    <row r="33" spans="1:161" s="29" customFormat="1" ht="12.75" x14ac:dyDescent="0.2">
      <c r="A33" s="29">
        <v>324</v>
      </c>
      <c r="B33" s="29" t="s">
        <v>369</v>
      </c>
      <c r="C33" s="29" t="s">
        <v>367</v>
      </c>
      <c r="D33" s="29" t="s">
        <v>338</v>
      </c>
      <c r="E33" s="30">
        <v>2668</v>
      </c>
      <c r="F33" s="30">
        <v>4</v>
      </c>
      <c r="G33" s="30">
        <v>0</v>
      </c>
      <c r="H33" s="30">
        <v>50</v>
      </c>
      <c r="I33" s="29" t="s">
        <v>340</v>
      </c>
      <c r="J33" s="29" t="s">
        <v>340</v>
      </c>
      <c r="K33" s="29" t="s">
        <v>340</v>
      </c>
      <c r="L33" s="29" t="s">
        <v>340</v>
      </c>
      <c r="M33" s="30">
        <v>929</v>
      </c>
      <c r="N33" s="30">
        <v>0</v>
      </c>
      <c r="O33" s="30">
        <v>2668</v>
      </c>
      <c r="P33" s="29">
        <v>0</v>
      </c>
      <c r="Q33" s="29">
        <v>5.62</v>
      </c>
      <c r="R33" s="29">
        <v>0</v>
      </c>
      <c r="S33" s="29">
        <v>2</v>
      </c>
      <c r="U33" s="29">
        <v>0</v>
      </c>
      <c r="V33" s="29">
        <v>0</v>
      </c>
      <c r="W33" s="29">
        <v>4.6500000000000004</v>
      </c>
      <c r="X33" s="29">
        <v>12.27</v>
      </c>
      <c r="Y33" s="29">
        <v>80</v>
      </c>
      <c r="Z33" s="30">
        <v>537963</v>
      </c>
      <c r="AA33" s="30">
        <v>207010</v>
      </c>
      <c r="AB33" s="30">
        <v>57723</v>
      </c>
      <c r="AC33" s="30">
        <v>208019</v>
      </c>
      <c r="AD33" s="30">
        <v>523</v>
      </c>
      <c r="AE33" s="30">
        <v>31893</v>
      </c>
      <c r="AF33" s="30">
        <v>0</v>
      </c>
      <c r="AG33" s="30"/>
      <c r="AH33" s="30">
        <v>0</v>
      </c>
      <c r="AI33" s="30">
        <v>24105</v>
      </c>
      <c r="AJ33" s="30">
        <v>320502</v>
      </c>
      <c r="AK33" s="30">
        <v>1387738</v>
      </c>
      <c r="AL33" s="30">
        <v>2980800</v>
      </c>
      <c r="AM33" s="30">
        <v>718373</v>
      </c>
      <c r="AN33" s="30">
        <v>421485</v>
      </c>
      <c r="AO33" s="30"/>
      <c r="AP33" s="30"/>
      <c r="AQ33" s="30"/>
      <c r="AR33" s="30">
        <v>1212887</v>
      </c>
      <c r="AS33" s="30">
        <v>148742</v>
      </c>
      <c r="AT33" s="30">
        <v>479313</v>
      </c>
      <c r="AU33" s="30">
        <v>2980800</v>
      </c>
      <c r="AV33" s="30">
        <v>-414057</v>
      </c>
      <c r="AW33" s="30">
        <v>-242936</v>
      </c>
      <c r="AX33" s="30"/>
      <c r="AY33" s="30"/>
      <c r="AZ33" s="30"/>
      <c r="BA33" s="30">
        <v>-699087</v>
      </c>
      <c r="BB33" s="30">
        <v>-85732</v>
      </c>
      <c r="BC33" s="30">
        <v>0</v>
      </c>
      <c r="BD33" s="30">
        <v>-17484</v>
      </c>
      <c r="BE33" s="30">
        <v>-276267</v>
      </c>
      <c r="BF33" s="30">
        <v>-1735563</v>
      </c>
      <c r="BG33" s="30">
        <v>1245237</v>
      </c>
      <c r="BH33" s="30">
        <v>18625</v>
      </c>
      <c r="BI33" s="30">
        <v>1263862</v>
      </c>
      <c r="BJ33" s="30">
        <v>1387738</v>
      </c>
      <c r="BK33" s="30">
        <v>-123876</v>
      </c>
      <c r="BL33" s="30">
        <v>18535</v>
      </c>
      <c r="BM33" s="30">
        <v>12873</v>
      </c>
      <c r="BN33" s="30"/>
      <c r="BO33" s="30"/>
      <c r="BP33" s="30"/>
      <c r="BQ33" s="30"/>
      <c r="BR33" s="30" t="s">
        <v>339</v>
      </c>
      <c r="BS33" s="30" t="s">
        <v>340</v>
      </c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</row>
    <row r="34" spans="1:161" s="29" customFormat="1" ht="12.75" x14ac:dyDescent="0.2">
      <c r="A34" s="29">
        <v>402</v>
      </c>
      <c r="B34" s="29" t="s">
        <v>370</v>
      </c>
      <c r="C34" s="29" t="s">
        <v>371</v>
      </c>
      <c r="D34" s="29" t="s">
        <v>338</v>
      </c>
      <c r="E34" s="30">
        <v>4769</v>
      </c>
      <c r="F34" s="30">
        <v>7</v>
      </c>
      <c r="G34" s="30">
        <v>1</v>
      </c>
      <c r="H34" s="30">
        <v>55</v>
      </c>
      <c r="I34" s="29" t="s">
        <v>340</v>
      </c>
      <c r="J34" s="29" t="s">
        <v>340</v>
      </c>
      <c r="K34" s="29" t="s">
        <v>340</v>
      </c>
      <c r="L34" s="29" t="s">
        <v>340</v>
      </c>
      <c r="M34" s="30">
        <v>3086</v>
      </c>
      <c r="N34" s="30">
        <v>0</v>
      </c>
      <c r="O34" s="30">
        <v>4769</v>
      </c>
      <c r="W34" s="29">
        <v>37.71</v>
      </c>
      <c r="X34" s="29">
        <v>37.71</v>
      </c>
      <c r="Y34" s="29">
        <v>67</v>
      </c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>
        <v>16532315</v>
      </c>
      <c r="AK34" s="30">
        <v>16532315</v>
      </c>
      <c r="AL34" s="30">
        <v>71491610</v>
      </c>
      <c r="AM34" s="30">
        <v>10006387</v>
      </c>
      <c r="AN34" s="30">
        <v>6432559</v>
      </c>
      <c r="AO34" s="30"/>
      <c r="AP34" s="30"/>
      <c r="AQ34" s="30"/>
      <c r="AR34" s="30">
        <v>38442276</v>
      </c>
      <c r="AS34" s="30">
        <v>755366</v>
      </c>
      <c r="AT34" s="30">
        <v>15855022</v>
      </c>
      <c r="AU34" s="30">
        <v>71491610</v>
      </c>
      <c r="AV34" s="30">
        <v>-7665716</v>
      </c>
      <c r="AW34" s="30">
        <v>-4329262</v>
      </c>
      <c r="AX34" s="30"/>
      <c r="AY34" s="30"/>
      <c r="AZ34" s="30"/>
      <c r="BA34" s="30">
        <v>-25708476</v>
      </c>
      <c r="BB34" s="30">
        <v>-452409</v>
      </c>
      <c r="BC34" s="30">
        <v>-1</v>
      </c>
      <c r="BD34" s="30">
        <v>-1</v>
      </c>
      <c r="BE34" s="30">
        <v>-11145751</v>
      </c>
      <c r="BF34" s="30">
        <v>-49301616</v>
      </c>
      <c r="BG34" s="30">
        <v>22189994</v>
      </c>
      <c r="BH34" s="30"/>
      <c r="BI34" s="30"/>
      <c r="BJ34" s="30">
        <v>16532315</v>
      </c>
      <c r="BK34" s="30"/>
      <c r="BL34" s="30"/>
      <c r="BM34" s="30"/>
      <c r="BN34" s="30"/>
      <c r="BO34" s="30"/>
      <c r="BP34" s="30"/>
      <c r="BQ34" s="30"/>
      <c r="BR34" s="30" t="s">
        <v>339</v>
      </c>
      <c r="BS34" s="30" t="s">
        <v>340</v>
      </c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</row>
    <row r="35" spans="1:161" s="29" customFormat="1" ht="12.75" x14ac:dyDescent="0.2">
      <c r="A35" s="29">
        <v>397</v>
      </c>
      <c r="B35" s="29" t="s">
        <v>372</v>
      </c>
      <c r="C35" s="29" t="s">
        <v>371</v>
      </c>
      <c r="D35" s="29" t="s">
        <v>338</v>
      </c>
      <c r="E35" s="30">
        <v>6149</v>
      </c>
      <c r="F35" s="30">
        <v>5</v>
      </c>
      <c r="G35" s="30">
        <v>1</v>
      </c>
      <c r="H35" s="30">
        <v>120</v>
      </c>
      <c r="I35" s="29" t="s">
        <v>339</v>
      </c>
      <c r="J35" s="29" t="s">
        <v>340</v>
      </c>
      <c r="K35" s="29" t="s">
        <v>340</v>
      </c>
      <c r="L35" s="29" t="s">
        <v>340</v>
      </c>
      <c r="M35" s="30">
        <v>2527</v>
      </c>
      <c r="N35" s="30">
        <v>0</v>
      </c>
      <c r="O35" s="30">
        <v>6149</v>
      </c>
      <c r="P35" s="29">
        <v>3</v>
      </c>
      <c r="Q35" s="29">
        <v>25.87</v>
      </c>
      <c r="S35" s="29">
        <v>4.63</v>
      </c>
      <c r="W35" s="29">
        <v>15.53</v>
      </c>
      <c r="X35" s="29">
        <v>49.03</v>
      </c>
      <c r="Y35" s="29">
        <v>128</v>
      </c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>
        <v>23523353</v>
      </c>
      <c r="AK35" s="30">
        <v>23523353</v>
      </c>
      <c r="AL35" s="30">
        <v>88738550</v>
      </c>
      <c r="AM35" s="30">
        <v>19857067</v>
      </c>
      <c r="AN35" s="30">
        <v>4661316</v>
      </c>
      <c r="AO35" s="30"/>
      <c r="AP35" s="30"/>
      <c r="AQ35" s="30"/>
      <c r="AR35" s="30">
        <v>51385332</v>
      </c>
      <c r="AS35" s="30">
        <v>4778233</v>
      </c>
      <c r="AT35" s="30">
        <v>8056602</v>
      </c>
      <c r="AU35" s="30">
        <v>88738550</v>
      </c>
      <c r="AV35" s="30">
        <v>-15270472</v>
      </c>
      <c r="AW35" s="30">
        <v>-3420507</v>
      </c>
      <c r="AX35" s="30"/>
      <c r="AY35" s="30"/>
      <c r="AZ35" s="30"/>
      <c r="BA35" s="30">
        <v>-28294249</v>
      </c>
      <c r="BB35" s="30">
        <v>-163693</v>
      </c>
      <c r="BC35" s="30">
        <v>-2361</v>
      </c>
      <c r="BD35" s="30">
        <v>-370767</v>
      </c>
      <c r="BE35" s="30">
        <v>-11218264</v>
      </c>
      <c r="BF35" s="30">
        <v>-58740313</v>
      </c>
      <c r="BG35" s="30">
        <v>29998237</v>
      </c>
      <c r="BH35" s="30">
        <v>0</v>
      </c>
      <c r="BI35" s="30">
        <v>29998237</v>
      </c>
      <c r="BJ35" s="30">
        <v>23523353</v>
      </c>
      <c r="BK35" s="30">
        <v>6474884</v>
      </c>
      <c r="BL35" s="30">
        <v>0</v>
      </c>
      <c r="BM35" s="30">
        <v>0</v>
      </c>
      <c r="BN35" s="30">
        <v>0</v>
      </c>
      <c r="BO35" s="30">
        <v>6474884</v>
      </c>
      <c r="BP35" s="30">
        <v>0</v>
      </c>
      <c r="BQ35" s="30">
        <v>6474884</v>
      </c>
      <c r="BR35" s="30" t="s">
        <v>339</v>
      </c>
      <c r="BS35" s="30" t="s">
        <v>340</v>
      </c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</row>
    <row r="36" spans="1:161" s="29" customFormat="1" ht="12.75" x14ac:dyDescent="0.2">
      <c r="A36" s="29">
        <v>345</v>
      </c>
      <c r="B36" s="29" t="s">
        <v>373</v>
      </c>
      <c r="C36" s="29" t="s">
        <v>371</v>
      </c>
      <c r="D36" s="29" t="s">
        <v>338</v>
      </c>
      <c r="E36" s="30">
        <v>9461</v>
      </c>
      <c r="F36" s="30">
        <v>1</v>
      </c>
      <c r="G36" s="30">
        <v>3</v>
      </c>
      <c r="H36" s="30">
        <v>50</v>
      </c>
      <c r="I36" s="29" t="s">
        <v>340</v>
      </c>
      <c r="J36" s="29" t="s">
        <v>340</v>
      </c>
      <c r="K36" s="29" t="s">
        <v>339</v>
      </c>
      <c r="L36" s="29" t="s">
        <v>340</v>
      </c>
      <c r="M36" s="30">
        <v>215</v>
      </c>
      <c r="N36" s="30">
        <v>71</v>
      </c>
      <c r="O36" s="30">
        <v>11892</v>
      </c>
      <c r="Q36" s="29">
        <v>19.95</v>
      </c>
      <c r="V36" s="29">
        <v>5.0999999999999996</v>
      </c>
      <c r="W36" s="29">
        <v>4</v>
      </c>
      <c r="X36" s="29">
        <v>29.05</v>
      </c>
      <c r="Y36" s="29">
        <v>97</v>
      </c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>
        <v>5072727</v>
      </c>
      <c r="AK36" s="30">
        <v>5072727</v>
      </c>
      <c r="AL36" s="30">
        <v>14078813</v>
      </c>
      <c r="AM36" s="30">
        <v>1743245</v>
      </c>
      <c r="AN36" s="30">
        <v>57212</v>
      </c>
      <c r="AO36" s="30"/>
      <c r="AP36" s="30"/>
      <c r="AQ36" s="30"/>
      <c r="AR36" s="30">
        <v>12138554</v>
      </c>
      <c r="AS36" s="30">
        <v>51252</v>
      </c>
      <c r="AT36" s="30">
        <v>88550</v>
      </c>
      <c r="AU36" s="30">
        <v>14078813</v>
      </c>
      <c r="AV36" s="30">
        <v>-1103983</v>
      </c>
      <c r="AW36" s="30">
        <v>-37706</v>
      </c>
      <c r="AX36" s="30"/>
      <c r="AY36" s="30"/>
      <c r="AZ36" s="30"/>
      <c r="BA36" s="30">
        <v>-4800775</v>
      </c>
      <c r="BB36" s="30">
        <v>-5960</v>
      </c>
      <c r="BC36" s="30">
        <v>-39186</v>
      </c>
      <c r="BD36" s="30">
        <v>-157524</v>
      </c>
      <c r="BE36" s="30">
        <v>-47085</v>
      </c>
      <c r="BF36" s="30">
        <v>-6192219</v>
      </c>
      <c r="BG36" s="30">
        <v>7886594</v>
      </c>
      <c r="BH36" s="30"/>
      <c r="BI36" s="30"/>
      <c r="BJ36" s="30">
        <v>5072727</v>
      </c>
      <c r="BK36" s="30"/>
      <c r="BL36" s="30"/>
      <c r="BM36" s="30"/>
      <c r="BN36" s="30"/>
      <c r="BO36" s="30"/>
      <c r="BP36" s="30"/>
      <c r="BQ36" s="30"/>
      <c r="BR36" s="30" t="s">
        <v>339</v>
      </c>
      <c r="BS36" s="30" t="s">
        <v>340</v>
      </c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</row>
    <row r="37" spans="1:161" s="29" customFormat="1" ht="12.75" x14ac:dyDescent="0.2">
      <c r="A37" s="29">
        <v>392</v>
      </c>
      <c r="B37" s="29" t="s">
        <v>374</v>
      </c>
      <c r="C37" s="29" t="s">
        <v>375</v>
      </c>
      <c r="D37" s="29" t="s">
        <v>338</v>
      </c>
      <c r="E37" s="30">
        <v>1350</v>
      </c>
      <c r="F37" s="30">
        <v>1</v>
      </c>
      <c r="G37" s="30">
        <v>3</v>
      </c>
      <c r="H37" s="30">
        <v>50</v>
      </c>
      <c r="I37" s="29" t="s">
        <v>340</v>
      </c>
      <c r="J37" s="29" t="s">
        <v>340</v>
      </c>
      <c r="K37" s="29" t="s">
        <v>340</v>
      </c>
      <c r="L37" s="29" t="s">
        <v>340</v>
      </c>
      <c r="M37" s="30">
        <v>140</v>
      </c>
      <c r="N37" s="30">
        <v>26</v>
      </c>
      <c r="O37" s="30">
        <v>1350</v>
      </c>
      <c r="P37" s="29">
        <v>3</v>
      </c>
      <c r="Q37" s="29">
        <v>3</v>
      </c>
      <c r="R37" s="29">
        <v>0</v>
      </c>
      <c r="S37" s="29">
        <v>0</v>
      </c>
      <c r="U37" s="29">
        <v>0</v>
      </c>
      <c r="V37" s="29">
        <v>0</v>
      </c>
      <c r="W37" s="29">
        <v>0</v>
      </c>
      <c r="X37" s="29">
        <v>6</v>
      </c>
      <c r="Y37" s="29">
        <v>4</v>
      </c>
      <c r="Z37" s="30">
        <v>374266</v>
      </c>
      <c r="AA37" s="30">
        <v>15337</v>
      </c>
      <c r="AB37" s="30">
        <v>27185</v>
      </c>
      <c r="AC37" s="30">
        <v>72494</v>
      </c>
      <c r="AD37" s="30"/>
      <c r="AE37" s="30">
        <v>9677</v>
      </c>
      <c r="AF37" s="30">
        <v>18100</v>
      </c>
      <c r="AG37" s="30"/>
      <c r="AH37" s="30"/>
      <c r="AI37" s="30">
        <v>18123</v>
      </c>
      <c r="AJ37" s="30">
        <v>98432</v>
      </c>
      <c r="AK37" s="30">
        <v>633614</v>
      </c>
      <c r="AL37" s="30">
        <v>906171</v>
      </c>
      <c r="AM37" s="30"/>
      <c r="AN37" s="30"/>
      <c r="AO37" s="30"/>
      <c r="AP37" s="30"/>
      <c r="AQ37" s="30"/>
      <c r="AR37" s="30">
        <v>589011</v>
      </c>
      <c r="AS37" s="30">
        <v>317160</v>
      </c>
      <c r="AT37" s="30"/>
      <c r="AU37" s="30">
        <v>906171</v>
      </c>
      <c r="AV37" s="30"/>
      <c r="AW37" s="30"/>
      <c r="AX37" s="30"/>
      <c r="AY37" s="30"/>
      <c r="AZ37" s="30"/>
      <c r="BA37" s="30">
        <v>-144637</v>
      </c>
      <c r="BB37" s="30">
        <v>-5941</v>
      </c>
      <c r="BC37" s="30"/>
      <c r="BD37" s="30">
        <v>-175</v>
      </c>
      <c r="BE37" s="30"/>
      <c r="BF37" s="30">
        <v>-150753</v>
      </c>
      <c r="BG37" s="30">
        <v>755418</v>
      </c>
      <c r="BH37" s="30">
        <v>1095</v>
      </c>
      <c r="BI37" s="30">
        <v>756513</v>
      </c>
      <c r="BJ37" s="30">
        <v>633614</v>
      </c>
      <c r="BK37" s="30">
        <v>122899</v>
      </c>
      <c r="BL37" s="30"/>
      <c r="BM37" s="30"/>
      <c r="BN37" s="30"/>
      <c r="BO37" s="30"/>
      <c r="BP37" s="30"/>
      <c r="BQ37" s="30"/>
      <c r="BR37" s="30" t="s">
        <v>340</v>
      </c>
      <c r="BS37" s="30" t="s">
        <v>340</v>
      </c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</row>
    <row r="38" spans="1:161" s="29" customFormat="1" ht="12.75" x14ac:dyDescent="0.2">
      <c r="A38" s="29">
        <v>305</v>
      </c>
      <c r="B38" s="29" t="s">
        <v>376</v>
      </c>
      <c r="C38" s="29" t="s">
        <v>375</v>
      </c>
      <c r="D38" s="29" t="s">
        <v>338</v>
      </c>
      <c r="E38" s="30">
        <v>2823</v>
      </c>
      <c r="F38" s="30">
        <v>3</v>
      </c>
      <c r="G38" s="30">
        <v>0</v>
      </c>
      <c r="H38" s="30">
        <v>55</v>
      </c>
      <c r="I38" s="29" t="s">
        <v>340</v>
      </c>
      <c r="J38" s="29" t="s">
        <v>340</v>
      </c>
      <c r="K38" s="29" t="s">
        <v>340</v>
      </c>
      <c r="L38" s="29" t="s">
        <v>340</v>
      </c>
      <c r="M38" s="30">
        <v>1346</v>
      </c>
      <c r="N38" s="30">
        <v>0</v>
      </c>
      <c r="O38" s="30">
        <v>2825</v>
      </c>
      <c r="P38" s="29">
        <v>0</v>
      </c>
      <c r="Q38" s="29">
        <v>14</v>
      </c>
      <c r="R38" s="29">
        <v>0</v>
      </c>
      <c r="S38" s="29">
        <v>0</v>
      </c>
      <c r="U38" s="29">
        <v>0</v>
      </c>
      <c r="V38" s="29">
        <v>0</v>
      </c>
      <c r="W38" s="29">
        <v>8</v>
      </c>
      <c r="X38" s="29">
        <v>22</v>
      </c>
      <c r="Y38" s="29">
        <v>56</v>
      </c>
      <c r="Z38" s="30">
        <v>2321229</v>
      </c>
      <c r="AA38" s="30">
        <v>542945</v>
      </c>
      <c r="AB38" s="30"/>
      <c r="AC38" s="30">
        <v>2144242</v>
      </c>
      <c r="AD38" s="30">
        <v>7656</v>
      </c>
      <c r="AE38" s="30">
        <v>103636</v>
      </c>
      <c r="AF38" s="30"/>
      <c r="AG38" s="30"/>
      <c r="AH38" s="30"/>
      <c r="AI38" s="30">
        <v>119142</v>
      </c>
      <c r="AJ38" s="30">
        <v>1049900</v>
      </c>
      <c r="AK38" s="30">
        <v>6288750</v>
      </c>
      <c r="AL38" s="30">
        <v>29786326</v>
      </c>
      <c r="AM38" s="30">
        <v>9309990</v>
      </c>
      <c r="AN38" s="30">
        <v>2125584</v>
      </c>
      <c r="AO38" s="30"/>
      <c r="AP38" s="30"/>
      <c r="AQ38" s="30"/>
      <c r="AR38" s="30">
        <v>16191463</v>
      </c>
      <c r="AS38" s="30">
        <v>1395682</v>
      </c>
      <c r="AT38" s="30">
        <v>763607</v>
      </c>
      <c r="AU38" s="30">
        <v>29786326</v>
      </c>
      <c r="AV38" s="30">
        <v>-7505648</v>
      </c>
      <c r="AW38" s="30">
        <v>-1689576</v>
      </c>
      <c r="AX38" s="30"/>
      <c r="AY38" s="30"/>
      <c r="AZ38" s="30"/>
      <c r="BA38" s="30">
        <v>-11145964</v>
      </c>
      <c r="BB38" s="30">
        <v>-1163032</v>
      </c>
      <c r="BC38" s="30">
        <v>-1</v>
      </c>
      <c r="BD38" s="30">
        <v>-52422</v>
      </c>
      <c r="BE38" s="30">
        <v>-464169</v>
      </c>
      <c r="BF38" s="30">
        <v>-22020812</v>
      </c>
      <c r="BG38" s="30">
        <v>7765514</v>
      </c>
      <c r="BH38" s="30">
        <v>163792</v>
      </c>
      <c r="BI38" s="30">
        <v>7929306</v>
      </c>
      <c r="BJ38" s="30">
        <v>6288750</v>
      </c>
      <c r="BK38" s="30">
        <v>1640556</v>
      </c>
      <c r="BL38" s="30"/>
      <c r="BM38" s="30"/>
      <c r="BN38" s="30"/>
      <c r="BO38" s="30"/>
      <c r="BP38" s="30"/>
      <c r="BQ38" s="30"/>
      <c r="BR38" s="30" t="s">
        <v>340</v>
      </c>
      <c r="BS38" s="30" t="s">
        <v>339</v>
      </c>
      <c r="BT38" s="30">
        <v>1</v>
      </c>
      <c r="BU38" s="30">
        <v>5494859</v>
      </c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>
        <v>5494859</v>
      </c>
      <c r="DJ38" s="30">
        <v>5494859</v>
      </c>
      <c r="DK38" s="30"/>
      <c r="DL38" s="30"/>
      <c r="DM38" s="30">
        <v>5494859</v>
      </c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>
        <v>5494859</v>
      </c>
      <c r="FB38" s="30">
        <v>5494859</v>
      </c>
      <c r="FC38" s="30"/>
      <c r="FD38" s="30"/>
      <c r="FE38" s="30">
        <v>5494859</v>
      </c>
    </row>
    <row r="39" spans="1:161" s="29" customFormat="1" ht="12.75" x14ac:dyDescent="0.2">
      <c r="A39" s="29">
        <v>374</v>
      </c>
      <c r="B39" s="29" t="s">
        <v>377</v>
      </c>
      <c r="C39" s="29" t="s">
        <v>375</v>
      </c>
      <c r="D39" s="29" t="s">
        <v>338</v>
      </c>
      <c r="E39" s="30">
        <v>6984</v>
      </c>
      <c r="F39" s="30">
        <v>6</v>
      </c>
      <c r="G39" s="30">
        <v>1</v>
      </c>
      <c r="H39" s="30">
        <v>58</v>
      </c>
      <c r="I39" s="29" t="s">
        <v>340</v>
      </c>
      <c r="J39" s="29" t="s">
        <v>340</v>
      </c>
      <c r="K39" s="29" t="s">
        <v>340</v>
      </c>
      <c r="L39" s="29" t="s">
        <v>340</v>
      </c>
      <c r="M39" s="30">
        <v>4054</v>
      </c>
      <c r="N39" s="30">
        <v>0</v>
      </c>
      <c r="O39" s="30">
        <v>6984</v>
      </c>
      <c r="W39" s="29">
        <v>57.39</v>
      </c>
      <c r="X39" s="29">
        <v>57.39</v>
      </c>
      <c r="Y39" s="29">
        <v>195</v>
      </c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>
        <v>20431458</v>
      </c>
      <c r="AK39" s="30">
        <v>20431458</v>
      </c>
      <c r="AL39" s="30">
        <v>89383534</v>
      </c>
      <c r="AM39" s="30">
        <v>16184748</v>
      </c>
      <c r="AN39" s="30">
        <v>7342948</v>
      </c>
      <c r="AO39" s="30"/>
      <c r="AP39" s="30"/>
      <c r="AQ39" s="30"/>
      <c r="AR39" s="30">
        <v>41573891</v>
      </c>
      <c r="AS39" s="30">
        <v>254593</v>
      </c>
      <c r="AT39" s="30">
        <v>24027354</v>
      </c>
      <c r="AU39" s="30">
        <v>89383534</v>
      </c>
      <c r="AV39" s="30">
        <v>-12719195</v>
      </c>
      <c r="AW39" s="30">
        <v>-5356820</v>
      </c>
      <c r="AX39" s="30"/>
      <c r="AY39" s="30"/>
      <c r="AZ39" s="30"/>
      <c r="BA39" s="30">
        <v>-27307870</v>
      </c>
      <c r="BB39" s="30">
        <v>-95943</v>
      </c>
      <c r="BC39" s="30">
        <v>-1</v>
      </c>
      <c r="BD39" s="30">
        <v>-1</v>
      </c>
      <c r="BE39" s="30">
        <v>-16880295</v>
      </c>
      <c r="BF39" s="30">
        <v>-62360125</v>
      </c>
      <c r="BG39" s="30">
        <v>27023409</v>
      </c>
      <c r="BH39" s="30"/>
      <c r="BI39" s="30"/>
      <c r="BJ39" s="30">
        <v>20431458</v>
      </c>
      <c r="BK39" s="30"/>
      <c r="BL39" s="30"/>
      <c r="BM39" s="30"/>
      <c r="BN39" s="30"/>
      <c r="BO39" s="30"/>
      <c r="BP39" s="30"/>
      <c r="BQ39" s="30"/>
      <c r="BR39" s="30" t="s">
        <v>339</v>
      </c>
      <c r="BS39" s="30" t="s">
        <v>339</v>
      </c>
      <c r="BT39" s="30">
        <v>1</v>
      </c>
      <c r="BU39" s="30">
        <v>1500000</v>
      </c>
      <c r="BV39" s="30">
        <v>425000</v>
      </c>
      <c r="BW39" s="30"/>
      <c r="BX39" s="30"/>
      <c r="BY39" s="30"/>
      <c r="BZ39" s="30"/>
      <c r="CA39" s="30"/>
      <c r="CB39" s="30"/>
      <c r="CC39" s="30"/>
      <c r="CD39" s="30"/>
      <c r="CE39" s="30"/>
      <c r="CF39" s="30">
        <v>425000</v>
      </c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>
        <v>425000</v>
      </c>
      <c r="CR39" s="30">
        <v>898000</v>
      </c>
      <c r="CS39" s="30"/>
      <c r="CT39" s="30"/>
      <c r="CU39" s="30"/>
      <c r="CV39" s="30"/>
      <c r="CW39" s="30"/>
      <c r="CX39" s="30"/>
      <c r="CY39" s="30"/>
      <c r="CZ39" s="30"/>
      <c r="DA39" s="30"/>
      <c r="DB39" s="30">
        <v>898000</v>
      </c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>
        <v>898000</v>
      </c>
      <c r="DN39" s="30">
        <v>177000</v>
      </c>
      <c r="DO39" s="30"/>
      <c r="DP39" s="30"/>
      <c r="DQ39" s="30"/>
      <c r="DR39" s="30"/>
      <c r="DS39" s="30"/>
      <c r="DT39" s="30"/>
      <c r="DU39" s="30"/>
      <c r="DV39" s="30"/>
      <c r="DW39" s="30"/>
      <c r="DX39" s="30">
        <v>177000</v>
      </c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>
        <v>177000</v>
      </c>
      <c r="EJ39" s="30">
        <v>1500000</v>
      </c>
      <c r="EK39" s="30"/>
      <c r="EL39" s="30"/>
      <c r="EM39" s="30"/>
      <c r="EN39" s="30"/>
      <c r="EO39" s="30"/>
      <c r="EP39" s="30"/>
      <c r="EQ39" s="30"/>
      <c r="ER39" s="30"/>
      <c r="ES39" s="30"/>
      <c r="ET39" s="30">
        <v>1500000</v>
      </c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>
        <v>1500000</v>
      </c>
    </row>
    <row r="40" spans="1:161" s="29" customFormat="1" ht="12.75" x14ac:dyDescent="0.2">
      <c r="A40" s="29">
        <v>343</v>
      </c>
      <c r="B40" s="29" t="s">
        <v>378</v>
      </c>
      <c r="C40" s="29" t="s">
        <v>375</v>
      </c>
      <c r="D40" s="29" t="s">
        <v>338</v>
      </c>
      <c r="E40" s="30">
        <v>1009</v>
      </c>
      <c r="F40" s="30">
        <v>2</v>
      </c>
      <c r="G40" s="30">
        <v>1</v>
      </c>
      <c r="H40" s="30">
        <v>35</v>
      </c>
      <c r="I40" s="29" t="s">
        <v>340</v>
      </c>
      <c r="J40" s="29" t="s">
        <v>340</v>
      </c>
      <c r="K40" s="29" t="s">
        <v>340</v>
      </c>
      <c r="L40" s="29" t="s">
        <v>339</v>
      </c>
      <c r="M40" s="30">
        <v>0</v>
      </c>
      <c r="N40" s="30">
        <v>0</v>
      </c>
      <c r="O40" s="30">
        <v>1620</v>
      </c>
      <c r="P40" s="29">
        <v>4</v>
      </c>
      <c r="Q40" s="29">
        <v>3</v>
      </c>
      <c r="S40" s="29">
        <v>2</v>
      </c>
      <c r="W40" s="29">
        <v>7</v>
      </c>
      <c r="X40" s="29">
        <v>16</v>
      </c>
      <c r="Y40" s="29">
        <v>4</v>
      </c>
      <c r="Z40" s="30">
        <v>666990</v>
      </c>
      <c r="AA40" s="30">
        <v>118556</v>
      </c>
      <c r="AB40" s="30">
        <v>585966</v>
      </c>
      <c r="AC40" s="30">
        <v>391576</v>
      </c>
      <c r="AD40" s="30">
        <v>0</v>
      </c>
      <c r="AE40" s="30">
        <v>25345</v>
      </c>
      <c r="AF40" s="30">
        <v>0</v>
      </c>
      <c r="AG40" s="30"/>
      <c r="AH40" s="30">
        <v>13637</v>
      </c>
      <c r="AI40" s="30">
        <v>56403</v>
      </c>
      <c r="AJ40" s="30">
        <v>638941</v>
      </c>
      <c r="AK40" s="30">
        <v>2497414</v>
      </c>
      <c r="AL40" s="30">
        <v>2985560</v>
      </c>
      <c r="AM40" s="30">
        <v>0</v>
      </c>
      <c r="AN40" s="30"/>
      <c r="AO40" s="30"/>
      <c r="AP40" s="30"/>
      <c r="AQ40" s="30"/>
      <c r="AR40" s="30">
        <v>78659</v>
      </c>
      <c r="AS40" s="30">
        <v>2904901</v>
      </c>
      <c r="AT40" s="30">
        <v>2000</v>
      </c>
      <c r="AU40" s="30">
        <v>2985560</v>
      </c>
      <c r="AV40" s="30">
        <v>-153</v>
      </c>
      <c r="AW40" s="30"/>
      <c r="AX40" s="30"/>
      <c r="AY40" s="30"/>
      <c r="AZ40" s="30"/>
      <c r="BA40" s="30">
        <v>-83048</v>
      </c>
      <c r="BB40" s="30"/>
      <c r="BC40" s="30">
        <v>-22903</v>
      </c>
      <c r="BD40" s="30">
        <v>0</v>
      </c>
      <c r="BE40" s="30">
        <v>-3600</v>
      </c>
      <c r="BF40" s="30">
        <v>-109704</v>
      </c>
      <c r="BG40" s="30">
        <v>2875856</v>
      </c>
      <c r="BH40" s="30">
        <v>0</v>
      </c>
      <c r="BI40" s="30">
        <v>2875856</v>
      </c>
      <c r="BJ40" s="30">
        <v>2497414</v>
      </c>
      <c r="BK40" s="30">
        <v>378442</v>
      </c>
      <c r="BL40" s="30"/>
      <c r="BM40" s="30"/>
      <c r="BN40" s="30"/>
      <c r="BO40" s="30"/>
      <c r="BP40" s="30"/>
      <c r="BQ40" s="30"/>
      <c r="BR40" s="30" t="s">
        <v>339</v>
      </c>
      <c r="BS40" s="30" t="s">
        <v>340</v>
      </c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</row>
    <row r="41" spans="1:161" s="29" customFormat="1" ht="12.75" x14ac:dyDescent="0.2">
      <c r="A41" s="29">
        <v>322</v>
      </c>
      <c r="B41" s="29" t="s">
        <v>379</v>
      </c>
      <c r="C41" s="29" t="s">
        <v>375</v>
      </c>
      <c r="D41" s="29" t="s">
        <v>338</v>
      </c>
      <c r="E41" s="30">
        <v>1069</v>
      </c>
      <c r="F41" s="30">
        <v>1</v>
      </c>
      <c r="G41" s="30"/>
      <c r="H41" s="30">
        <v>40</v>
      </c>
      <c r="I41" s="29" t="s">
        <v>340</v>
      </c>
      <c r="J41" s="29" t="s">
        <v>340</v>
      </c>
      <c r="K41" s="29" t="s">
        <v>340</v>
      </c>
      <c r="L41" s="29" t="s">
        <v>340</v>
      </c>
      <c r="M41" s="30">
        <v>31</v>
      </c>
      <c r="N41" s="30">
        <v>0</v>
      </c>
      <c r="O41" s="30">
        <v>1096</v>
      </c>
      <c r="P41" s="29">
        <v>0</v>
      </c>
      <c r="Q41" s="29">
        <v>0</v>
      </c>
      <c r="R41" s="29">
        <v>0</v>
      </c>
      <c r="S41" s="29">
        <v>0</v>
      </c>
      <c r="U41" s="29">
        <v>0</v>
      </c>
      <c r="V41" s="29">
        <v>0</v>
      </c>
      <c r="Y41" s="29">
        <v>4</v>
      </c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>
        <v>967011</v>
      </c>
      <c r="AK41" s="30">
        <v>967011</v>
      </c>
      <c r="AL41" s="30">
        <v>3664953</v>
      </c>
      <c r="AM41" s="30">
        <v>2608576</v>
      </c>
      <c r="AN41" s="30">
        <v>25305</v>
      </c>
      <c r="AO41" s="30">
        <v>25305</v>
      </c>
      <c r="AP41" s="30"/>
      <c r="AQ41" s="30"/>
      <c r="AR41" s="30">
        <v>993893</v>
      </c>
      <c r="AS41" s="30">
        <v>37179</v>
      </c>
      <c r="AT41" s="30"/>
      <c r="AU41" s="30">
        <v>3664953</v>
      </c>
      <c r="AV41" s="30">
        <v>-1911195</v>
      </c>
      <c r="AW41" s="30">
        <v>-15698</v>
      </c>
      <c r="AX41" s="30">
        <v>-15698</v>
      </c>
      <c r="AY41" s="30"/>
      <c r="AZ41" s="30"/>
      <c r="BA41" s="30">
        <v>-440579</v>
      </c>
      <c r="BB41" s="30">
        <v>-19221</v>
      </c>
      <c r="BC41" s="30">
        <v>0</v>
      </c>
      <c r="BD41" s="30">
        <v>-5563</v>
      </c>
      <c r="BE41" s="30"/>
      <c r="BF41" s="30">
        <v>-2392256</v>
      </c>
      <c r="BG41" s="30">
        <v>1272697</v>
      </c>
      <c r="BH41" s="30"/>
      <c r="BI41" s="30"/>
      <c r="BJ41" s="30">
        <v>967011</v>
      </c>
      <c r="BK41" s="30"/>
      <c r="BL41" s="30"/>
      <c r="BM41" s="30"/>
      <c r="BN41" s="30"/>
      <c r="BO41" s="30"/>
      <c r="BP41" s="30"/>
      <c r="BQ41" s="30"/>
      <c r="BR41" s="30" t="s">
        <v>339</v>
      </c>
      <c r="BS41" s="30" t="s">
        <v>340</v>
      </c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</row>
    <row r="42" spans="1:161" s="29" customFormat="1" ht="12.75" x14ac:dyDescent="0.2">
      <c r="A42" s="29">
        <v>344</v>
      </c>
      <c r="B42" s="29" t="s">
        <v>380</v>
      </c>
      <c r="C42" s="29" t="s">
        <v>375</v>
      </c>
      <c r="D42" s="29" t="s">
        <v>338</v>
      </c>
      <c r="E42" s="30">
        <v>4455</v>
      </c>
      <c r="F42" s="30">
        <v>1</v>
      </c>
      <c r="G42" s="30">
        <v>2</v>
      </c>
      <c r="H42" s="30">
        <v>40</v>
      </c>
      <c r="I42" s="29" t="s">
        <v>339</v>
      </c>
      <c r="J42" s="29" t="s">
        <v>340</v>
      </c>
      <c r="K42" s="29" t="s">
        <v>340</v>
      </c>
      <c r="L42" s="29" t="s">
        <v>340</v>
      </c>
      <c r="M42" s="30">
        <v>2849</v>
      </c>
      <c r="N42" s="30">
        <v>592</v>
      </c>
      <c r="O42" s="30">
        <v>8249</v>
      </c>
      <c r="P42" s="29">
        <v>2</v>
      </c>
      <c r="Q42" s="29">
        <v>9.08</v>
      </c>
      <c r="R42" s="29">
        <v>0.9</v>
      </c>
      <c r="S42" s="29">
        <v>0</v>
      </c>
      <c r="U42" s="29">
        <v>8.5500000000000007</v>
      </c>
      <c r="V42" s="29">
        <v>0</v>
      </c>
      <c r="W42" s="29">
        <v>2</v>
      </c>
      <c r="X42" s="29">
        <v>22.53</v>
      </c>
      <c r="Y42" s="29">
        <v>5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>
        <v>8557094</v>
      </c>
      <c r="AK42" s="30">
        <v>8557094</v>
      </c>
      <c r="AL42" s="30">
        <v>30220522</v>
      </c>
      <c r="AM42" s="30">
        <v>14150410</v>
      </c>
      <c r="AN42" s="30">
        <v>6150877</v>
      </c>
      <c r="AO42" s="30"/>
      <c r="AP42" s="30"/>
      <c r="AQ42" s="30"/>
      <c r="AR42" s="30">
        <v>8894106</v>
      </c>
      <c r="AS42" s="30">
        <v>157354</v>
      </c>
      <c r="AT42" s="30">
        <v>867775</v>
      </c>
      <c r="AU42" s="30">
        <v>30220522</v>
      </c>
      <c r="AV42" s="30">
        <v>-9622279</v>
      </c>
      <c r="AW42" s="30">
        <v>-4305614</v>
      </c>
      <c r="AX42" s="30"/>
      <c r="AY42" s="30"/>
      <c r="AZ42" s="30"/>
      <c r="BA42" s="30">
        <v>-4921745</v>
      </c>
      <c r="BB42" s="30">
        <v>-15735</v>
      </c>
      <c r="BC42" s="30">
        <v>0</v>
      </c>
      <c r="BD42" s="30">
        <v>-296984</v>
      </c>
      <c r="BE42" s="30">
        <v>-173556</v>
      </c>
      <c r="BF42" s="30">
        <v>-19335913</v>
      </c>
      <c r="BG42" s="30">
        <v>10884609</v>
      </c>
      <c r="BH42" s="30">
        <v>0</v>
      </c>
      <c r="BI42" s="30">
        <v>10884609</v>
      </c>
      <c r="BJ42" s="30">
        <v>8557094</v>
      </c>
      <c r="BK42" s="30">
        <v>2327515</v>
      </c>
      <c r="BL42" s="30">
        <v>21152</v>
      </c>
      <c r="BM42" s="30">
        <v>150750</v>
      </c>
      <c r="BN42" s="30">
        <v>0</v>
      </c>
      <c r="BO42" s="30">
        <v>2197917</v>
      </c>
      <c r="BP42" s="30">
        <v>0</v>
      </c>
      <c r="BQ42" s="30">
        <v>2197917</v>
      </c>
      <c r="BR42" s="30" t="s">
        <v>340</v>
      </c>
      <c r="BS42" s="30" t="s">
        <v>339</v>
      </c>
      <c r="BT42" s="30">
        <v>1</v>
      </c>
      <c r="BU42" s="30">
        <v>2955570</v>
      </c>
      <c r="BV42" s="30">
        <v>24754</v>
      </c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>
        <v>24754</v>
      </c>
      <c r="CH42" s="30"/>
      <c r="CI42" s="30"/>
      <c r="CJ42" s="30"/>
      <c r="CK42" s="30"/>
      <c r="CL42" s="30"/>
      <c r="CM42" s="30"/>
      <c r="CN42" s="30"/>
      <c r="CO42" s="30"/>
      <c r="CP42" s="30"/>
      <c r="CQ42" s="30">
        <v>24754</v>
      </c>
      <c r="CR42" s="30">
        <v>2930816</v>
      </c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>
        <v>2930816</v>
      </c>
      <c r="DD42" s="30"/>
      <c r="DE42" s="30"/>
      <c r="DF42" s="30"/>
      <c r="DG42" s="30"/>
      <c r="DH42" s="30"/>
      <c r="DI42" s="30"/>
      <c r="DJ42" s="30"/>
      <c r="DK42" s="30"/>
      <c r="DL42" s="30"/>
      <c r="DM42" s="30">
        <v>2930816</v>
      </c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>
        <v>2955570</v>
      </c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>
        <v>2955570</v>
      </c>
      <c r="EV42" s="30"/>
      <c r="EW42" s="30"/>
      <c r="EX42" s="30"/>
      <c r="EY42" s="30"/>
      <c r="EZ42" s="30"/>
      <c r="FA42" s="30"/>
      <c r="FB42" s="30"/>
      <c r="FC42" s="30"/>
      <c r="FD42" s="30"/>
      <c r="FE42" s="30">
        <v>2955570</v>
      </c>
    </row>
    <row r="43" spans="1:161" s="29" customFormat="1" ht="12.75" x14ac:dyDescent="0.2">
      <c r="A43" s="29">
        <v>404</v>
      </c>
      <c r="B43" s="29" t="s">
        <v>381</v>
      </c>
      <c r="C43" s="29" t="s">
        <v>375</v>
      </c>
      <c r="D43" s="29" t="s">
        <v>338</v>
      </c>
      <c r="E43" s="30">
        <v>4689</v>
      </c>
      <c r="F43" s="30">
        <v>6</v>
      </c>
      <c r="G43" s="30">
        <v>1</v>
      </c>
      <c r="H43" s="30">
        <v>55</v>
      </c>
      <c r="I43" s="29" t="s">
        <v>340</v>
      </c>
      <c r="J43" s="29" t="s">
        <v>340</v>
      </c>
      <c r="K43" s="29" t="s">
        <v>340</v>
      </c>
      <c r="L43" s="29" t="s">
        <v>340</v>
      </c>
      <c r="M43" s="30">
        <v>575</v>
      </c>
      <c r="N43" s="30">
        <v>0</v>
      </c>
      <c r="O43" s="30">
        <v>4689</v>
      </c>
      <c r="W43" s="29">
        <v>28.78</v>
      </c>
      <c r="X43" s="29">
        <v>28.78</v>
      </c>
      <c r="Y43" s="29">
        <v>247</v>
      </c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>
        <v>12780700</v>
      </c>
      <c r="AK43" s="30">
        <v>12780700</v>
      </c>
      <c r="AL43" s="30">
        <v>36808835</v>
      </c>
      <c r="AM43" s="30">
        <v>10969069</v>
      </c>
      <c r="AN43" s="30">
        <v>1566855</v>
      </c>
      <c r="AO43" s="30"/>
      <c r="AP43" s="30"/>
      <c r="AQ43" s="30"/>
      <c r="AR43" s="30">
        <v>21597387</v>
      </c>
      <c r="AS43" s="30">
        <v>2613938</v>
      </c>
      <c r="AT43" s="30">
        <v>61586</v>
      </c>
      <c r="AU43" s="30">
        <v>36808835</v>
      </c>
      <c r="AV43" s="30">
        <v>-7664820</v>
      </c>
      <c r="AW43" s="30">
        <v>-1096607</v>
      </c>
      <c r="AX43" s="30"/>
      <c r="AY43" s="30"/>
      <c r="AZ43" s="30"/>
      <c r="BA43" s="30">
        <v>-12335235</v>
      </c>
      <c r="BB43" s="30">
        <v>-2353868</v>
      </c>
      <c r="BC43" s="30">
        <v>-1</v>
      </c>
      <c r="BD43" s="30">
        <v>-1</v>
      </c>
      <c r="BE43" s="30">
        <v>-33472</v>
      </c>
      <c r="BF43" s="30">
        <v>-23484004</v>
      </c>
      <c r="BG43" s="30">
        <v>13324831</v>
      </c>
      <c r="BH43" s="30"/>
      <c r="BI43" s="30"/>
      <c r="BJ43" s="30">
        <v>12780700</v>
      </c>
      <c r="BK43" s="30"/>
      <c r="BL43" s="30"/>
      <c r="BM43" s="30"/>
      <c r="BN43" s="30"/>
      <c r="BO43" s="30"/>
      <c r="BP43" s="30"/>
      <c r="BQ43" s="30"/>
      <c r="BR43" s="30" t="s">
        <v>339</v>
      </c>
      <c r="BS43" s="30" t="s">
        <v>340</v>
      </c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</row>
    <row r="44" spans="1:161" s="29" customFormat="1" ht="12.75" x14ac:dyDescent="0.2">
      <c r="A44" s="29">
        <v>329</v>
      </c>
      <c r="B44" s="29" t="s">
        <v>382</v>
      </c>
      <c r="C44" s="29" t="s">
        <v>375</v>
      </c>
      <c r="D44" s="29" t="s">
        <v>338</v>
      </c>
      <c r="E44" s="30">
        <v>1066</v>
      </c>
      <c r="F44" s="30">
        <v>2</v>
      </c>
      <c r="G44" s="30">
        <v>1</v>
      </c>
      <c r="H44" s="30">
        <v>55</v>
      </c>
      <c r="I44" s="29" t="s">
        <v>340</v>
      </c>
      <c r="J44" s="29" t="s">
        <v>340</v>
      </c>
      <c r="K44" s="29" t="s">
        <v>340</v>
      </c>
      <c r="L44" s="29" t="s">
        <v>339</v>
      </c>
      <c r="M44" s="30">
        <v>483</v>
      </c>
      <c r="N44" s="30">
        <v>159</v>
      </c>
      <c r="O44" s="30">
        <v>2629</v>
      </c>
      <c r="Q44" s="29">
        <v>6</v>
      </c>
      <c r="V44" s="29">
        <v>3</v>
      </c>
      <c r="W44" s="29">
        <v>5</v>
      </c>
      <c r="X44" s="29">
        <v>14</v>
      </c>
      <c r="Y44" s="29">
        <v>31</v>
      </c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>
        <v>4697511</v>
      </c>
      <c r="AK44" s="30">
        <v>4697511</v>
      </c>
      <c r="AL44" s="30">
        <v>17534627</v>
      </c>
      <c r="AM44" s="30">
        <v>2470983</v>
      </c>
      <c r="AN44" s="30">
        <v>382445</v>
      </c>
      <c r="AO44" s="30"/>
      <c r="AP44" s="30"/>
      <c r="AQ44" s="30"/>
      <c r="AR44" s="30">
        <v>11272139</v>
      </c>
      <c r="AS44" s="30">
        <v>51609</v>
      </c>
      <c r="AT44" s="30">
        <v>3357451</v>
      </c>
      <c r="AU44" s="30">
        <v>17534627</v>
      </c>
      <c r="AV44" s="30">
        <v>-2106359</v>
      </c>
      <c r="AW44" s="30">
        <v>-321554</v>
      </c>
      <c r="AX44" s="30"/>
      <c r="AY44" s="30"/>
      <c r="AZ44" s="30"/>
      <c r="BA44" s="30">
        <v>-5108761</v>
      </c>
      <c r="BB44" s="30">
        <v>-9412</v>
      </c>
      <c r="BC44" s="30">
        <v>-56075</v>
      </c>
      <c r="BD44" s="30">
        <v>-164519</v>
      </c>
      <c r="BE44" s="30">
        <v>-2657919</v>
      </c>
      <c r="BF44" s="30">
        <v>-10424599</v>
      </c>
      <c r="BG44" s="30">
        <v>7110028</v>
      </c>
      <c r="BH44" s="30">
        <v>0</v>
      </c>
      <c r="BI44" s="30">
        <v>7110028</v>
      </c>
      <c r="BJ44" s="30">
        <v>4697511</v>
      </c>
      <c r="BK44" s="30">
        <v>2412517</v>
      </c>
      <c r="BL44" s="30"/>
      <c r="BM44" s="30"/>
      <c r="BN44" s="30"/>
      <c r="BO44" s="30"/>
      <c r="BP44" s="30"/>
      <c r="BQ44" s="30"/>
      <c r="BR44" s="30" t="s">
        <v>339</v>
      </c>
      <c r="BS44" s="30" t="s">
        <v>340</v>
      </c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</row>
    <row r="45" spans="1:161" s="29" customFormat="1" ht="12.75" x14ac:dyDescent="0.2">
      <c r="A45" s="29">
        <v>394</v>
      </c>
      <c r="B45" s="29" t="s">
        <v>383</v>
      </c>
      <c r="C45" s="29" t="s">
        <v>375</v>
      </c>
      <c r="D45" s="29" t="s">
        <v>338</v>
      </c>
      <c r="E45" s="30">
        <v>2899</v>
      </c>
      <c r="F45" s="30">
        <v>2</v>
      </c>
      <c r="G45" s="30">
        <v>1</v>
      </c>
      <c r="H45" s="30">
        <v>40</v>
      </c>
      <c r="I45" s="29" t="s">
        <v>339</v>
      </c>
      <c r="J45" s="29" t="s">
        <v>340</v>
      </c>
      <c r="K45" s="29" t="s">
        <v>340</v>
      </c>
      <c r="L45" s="29" t="s">
        <v>340</v>
      </c>
      <c r="M45" s="30">
        <v>2176</v>
      </c>
      <c r="N45" s="30">
        <v>211</v>
      </c>
      <c r="O45" s="30">
        <v>5971</v>
      </c>
      <c r="Q45" s="29">
        <v>8</v>
      </c>
      <c r="U45" s="29">
        <v>2.75</v>
      </c>
      <c r="W45" s="29">
        <v>15</v>
      </c>
      <c r="X45" s="29">
        <v>25.75</v>
      </c>
      <c r="Y45" s="29">
        <v>6</v>
      </c>
      <c r="Z45" s="30">
        <v>1447964</v>
      </c>
      <c r="AA45" s="30">
        <v>135871</v>
      </c>
      <c r="AB45" s="30">
        <v>37122</v>
      </c>
      <c r="AC45" s="30">
        <v>3986275</v>
      </c>
      <c r="AD45" s="30">
        <v>2954</v>
      </c>
      <c r="AE45" s="30">
        <v>81859</v>
      </c>
      <c r="AF45" s="30">
        <v>0</v>
      </c>
      <c r="AG45" s="30"/>
      <c r="AH45" s="30">
        <v>0</v>
      </c>
      <c r="AI45" s="30">
        <v>123198</v>
      </c>
      <c r="AJ45" s="30">
        <v>4629397</v>
      </c>
      <c r="AK45" s="30">
        <v>10444640</v>
      </c>
      <c r="AL45" s="30">
        <v>67776186</v>
      </c>
      <c r="AM45" s="30">
        <v>28218184</v>
      </c>
      <c r="AN45" s="30">
        <v>12338020</v>
      </c>
      <c r="AO45" s="30">
        <v>402919</v>
      </c>
      <c r="AP45" s="30"/>
      <c r="AQ45" s="30">
        <v>11935101</v>
      </c>
      <c r="AR45" s="30">
        <v>22255660</v>
      </c>
      <c r="AS45" s="30">
        <v>21589</v>
      </c>
      <c r="AT45" s="30">
        <v>4942733</v>
      </c>
      <c r="AU45" s="30">
        <v>67776186</v>
      </c>
      <c r="AV45" s="30">
        <v>-24014481</v>
      </c>
      <c r="AW45" s="30">
        <v>-10517938</v>
      </c>
      <c r="AX45" s="30">
        <v>-370895</v>
      </c>
      <c r="AY45" s="30"/>
      <c r="AZ45" s="30">
        <v>-10147043</v>
      </c>
      <c r="BA45" s="30">
        <v>-18872800</v>
      </c>
      <c r="BB45" s="30">
        <v>-17803</v>
      </c>
      <c r="BC45" s="30">
        <v>-9542</v>
      </c>
      <c r="BD45" s="30">
        <v>-38179</v>
      </c>
      <c r="BE45" s="30">
        <v>-4312748</v>
      </c>
      <c r="BF45" s="30">
        <v>-57783491</v>
      </c>
      <c r="BG45" s="30">
        <v>9992695</v>
      </c>
      <c r="BH45" s="30">
        <v>51396</v>
      </c>
      <c r="BI45" s="30">
        <v>10044091</v>
      </c>
      <c r="BJ45" s="30">
        <v>10444640</v>
      </c>
      <c r="BK45" s="30">
        <v>-400549</v>
      </c>
      <c r="BL45" s="30"/>
      <c r="BM45" s="30"/>
      <c r="BN45" s="30"/>
      <c r="BO45" s="30"/>
      <c r="BP45" s="30"/>
      <c r="BQ45" s="30"/>
      <c r="BR45" s="30" t="s">
        <v>340</v>
      </c>
      <c r="BS45" s="30" t="s">
        <v>340</v>
      </c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</row>
    <row r="46" spans="1:161" s="29" customFormat="1" ht="12.75" x14ac:dyDescent="0.2">
      <c r="A46" s="29">
        <v>361</v>
      </c>
      <c r="B46" s="29" t="s">
        <v>384</v>
      </c>
      <c r="C46" s="29" t="s">
        <v>385</v>
      </c>
      <c r="D46" s="29" t="s">
        <v>338</v>
      </c>
      <c r="E46" s="30">
        <v>1072</v>
      </c>
      <c r="F46" s="30">
        <v>1</v>
      </c>
      <c r="G46" s="30">
        <v>1</v>
      </c>
      <c r="H46" s="30">
        <v>16</v>
      </c>
      <c r="I46" s="29" t="s">
        <v>340</v>
      </c>
      <c r="J46" s="29" t="s">
        <v>340</v>
      </c>
      <c r="K46" s="29" t="s">
        <v>340</v>
      </c>
      <c r="L46" s="29" t="s">
        <v>339</v>
      </c>
      <c r="M46" s="30">
        <v>10</v>
      </c>
      <c r="N46" s="30">
        <v>5</v>
      </c>
      <c r="O46" s="30">
        <v>1100</v>
      </c>
      <c r="W46" s="29">
        <v>1</v>
      </c>
      <c r="X46" s="29">
        <v>1</v>
      </c>
      <c r="Y46" s="29">
        <v>1</v>
      </c>
      <c r="Z46" s="30">
        <v>0</v>
      </c>
      <c r="AA46" s="30">
        <v>0</v>
      </c>
      <c r="AB46" s="30">
        <v>180279</v>
      </c>
      <c r="AC46" s="30">
        <v>123617</v>
      </c>
      <c r="AD46" s="30">
        <v>302</v>
      </c>
      <c r="AE46" s="30">
        <v>128291</v>
      </c>
      <c r="AF46" s="30">
        <v>0</v>
      </c>
      <c r="AG46" s="30"/>
      <c r="AH46" s="30">
        <v>11634</v>
      </c>
      <c r="AI46" s="30">
        <v>6951</v>
      </c>
      <c r="AJ46" s="30">
        <v>478415</v>
      </c>
      <c r="AK46" s="30">
        <v>929489</v>
      </c>
      <c r="AL46" s="30">
        <v>2583527</v>
      </c>
      <c r="AM46" s="30">
        <v>672217</v>
      </c>
      <c r="AN46" s="30"/>
      <c r="AO46" s="30"/>
      <c r="AP46" s="30"/>
      <c r="AQ46" s="30"/>
      <c r="AR46" s="30">
        <v>1887259</v>
      </c>
      <c r="AS46" s="30">
        <v>24051</v>
      </c>
      <c r="AT46" s="30"/>
      <c r="AU46" s="30">
        <v>2583527</v>
      </c>
      <c r="AV46" s="30">
        <v>-411905</v>
      </c>
      <c r="AW46" s="30"/>
      <c r="AX46" s="30"/>
      <c r="AY46" s="30"/>
      <c r="AZ46" s="30"/>
      <c r="BA46" s="30">
        <v>-1079106</v>
      </c>
      <c r="BB46" s="30">
        <v>-4919</v>
      </c>
      <c r="BC46" s="30"/>
      <c r="BD46" s="30"/>
      <c r="BE46" s="30"/>
      <c r="BF46" s="30">
        <v>-1495930</v>
      </c>
      <c r="BG46" s="30">
        <v>1087597</v>
      </c>
      <c r="BH46" s="30">
        <v>79054</v>
      </c>
      <c r="BI46" s="30">
        <v>1166651</v>
      </c>
      <c r="BJ46" s="30">
        <v>929489</v>
      </c>
      <c r="BK46" s="30">
        <v>237162</v>
      </c>
      <c r="BL46" s="30">
        <v>0</v>
      </c>
      <c r="BM46" s="30">
        <v>0</v>
      </c>
      <c r="BN46" s="30"/>
      <c r="BO46" s="30"/>
      <c r="BP46" s="30"/>
      <c r="BQ46" s="30"/>
      <c r="BR46" s="30" t="s">
        <v>340</v>
      </c>
      <c r="BS46" s="30" t="s">
        <v>340</v>
      </c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</row>
    <row r="47" spans="1:161" s="29" customFormat="1" ht="12.75" x14ac:dyDescent="0.2">
      <c r="A47" s="29">
        <v>353</v>
      </c>
      <c r="B47" s="29" t="s">
        <v>386</v>
      </c>
      <c r="C47" s="29" t="s">
        <v>387</v>
      </c>
      <c r="D47" s="29" t="s">
        <v>388</v>
      </c>
      <c r="E47" s="30">
        <v>725</v>
      </c>
      <c r="F47" s="30">
        <v>2</v>
      </c>
      <c r="G47" s="30">
        <v>1</v>
      </c>
      <c r="H47" s="30">
        <v>32</v>
      </c>
      <c r="I47" s="29" t="s">
        <v>339</v>
      </c>
      <c r="J47" s="29" t="s">
        <v>340</v>
      </c>
      <c r="K47" s="29" t="s">
        <v>340</v>
      </c>
      <c r="L47" s="29" t="s">
        <v>339</v>
      </c>
      <c r="M47" s="30">
        <v>24</v>
      </c>
      <c r="N47" s="30">
        <v>0</v>
      </c>
      <c r="O47" s="30">
        <v>885</v>
      </c>
      <c r="Q47" s="29">
        <v>4.5</v>
      </c>
      <c r="W47" s="29">
        <v>4.8</v>
      </c>
      <c r="X47" s="29">
        <v>9.3000000000000007</v>
      </c>
      <c r="Y47" s="29">
        <v>9</v>
      </c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>
        <v>1098157</v>
      </c>
      <c r="AK47" s="30">
        <v>1098157</v>
      </c>
      <c r="AL47" s="30">
        <v>3547173</v>
      </c>
      <c r="AM47" s="30">
        <v>1393672</v>
      </c>
      <c r="AN47" s="30">
        <v>603014</v>
      </c>
      <c r="AO47" s="30"/>
      <c r="AP47" s="30"/>
      <c r="AQ47" s="30"/>
      <c r="AR47" s="30">
        <v>1469513</v>
      </c>
      <c r="AS47" s="30">
        <v>75930</v>
      </c>
      <c r="AT47" s="30">
        <v>5044</v>
      </c>
      <c r="AU47" s="30">
        <v>3547173</v>
      </c>
      <c r="AV47" s="30">
        <v>-1198558</v>
      </c>
      <c r="AW47" s="30">
        <v>-518592</v>
      </c>
      <c r="AX47" s="30"/>
      <c r="AY47" s="30"/>
      <c r="AZ47" s="30"/>
      <c r="BA47" s="30">
        <v>-1193050</v>
      </c>
      <c r="BB47" s="30">
        <v>-17736</v>
      </c>
      <c r="BC47" s="30">
        <v>-2500</v>
      </c>
      <c r="BD47" s="30">
        <v>-7332</v>
      </c>
      <c r="BE47" s="30">
        <v>-2484</v>
      </c>
      <c r="BF47" s="30">
        <v>-2940252</v>
      </c>
      <c r="BG47" s="30">
        <v>606921</v>
      </c>
      <c r="BH47" s="30"/>
      <c r="BI47" s="30"/>
      <c r="BJ47" s="30">
        <v>1098157</v>
      </c>
      <c r="BK47" s="30">
        <v>-498547</v>
      </c>
      <c r="BL47" s="30">
        <v>40258</v>
      </c>
      <c r="BM47" s="30">
        <v>0</v>
      </c>
      <c r="BN47" s="30"/>
      <c r="BO47" s="30"/>
      <c r="BP47" s="30"/>
      <c r="BQ47" s="30"/>
      <c r="BR47" s="30" t="s">
        <v>339</v>
      </c>
      <c r="BS47" s="30" t="s">
        <v>340</v>
      </c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</row>
    <row r="48" spans="1:161" s="29" customFormat="1" ht="12.75" x14ac:dyDescent="0.2">
      <c r="A48" s="29">
        <v>364</v>
      </c>
      <c r="B48" s="29" t="s">
        <v>389</v>
      </c>
      <c r="C48" s="29" t="s">
        <v>390</v>
      </c>
      <c r="D48" s="29" t="s">
        <v>338</v>
      </c>
      <c r="E48" s="30">
        <v>1034</v>
      </c>
      <c r="F48" s="30">
        <v>1</v>
      </c>
      <c r="G48" s="30">
        <v>1</v>
      </c>
      <c r="H48" s="30">
        <v>34</v>
      </c>
      <c r="I48" s="29" t="s">
        <v>340</v>
      </c>
      <c r="J48" s="29" t="s">
        <v>340</v>
      </c>
      <c r="K48" s="29" t="s">
        <v>340</v>
      </c>
      <c r="L48" s="29" t="s">
        <v>340</v>
      </c>
      <c r="M48" s="30">
        <v>51</v>
      </c>
      <c r="N48" s="30">
        <v>0</v>
      </c>
      <c r="O48" s="30">
        <v>1084</v>
      </c>
      <c r="Q48" s="29">
        <v>2.15</v>
      </c>
      <c r="S48" s="29">
        <v>0.4</v>
      </c>
      <c r="W48" s="29">
        <v>3.01</v>
      </c>
      <c r="X48" s="29">
        <v>5.56</v>
      </c>
      <c r="Y48" s="29">
        <v>4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>
        <v>950848</v>
      </c>
      <c r="AK48" s="30">
        <v>950848</v>
      </c>
      <c r="AL48" s="30">
        <v>3900946</v>
      </c>
      <c r="AM48" s="30">
        <v>3133034</v>
      </c>
      <c r="AN48" s="30">
        <v>90767</v>
      </c>
      <c r="AO48" s="30"/>
      <c r="AP48" s="30"/>
      <c r="AQ48" s="30"/>
      <c r="AR48" s="30">
        <v>650068</v>
      </c>
      <c r="AS48" s="30">
        <v>27077</v>
      </c>
      <c r="AT48" s="30"/>
      <c r="AU48" s="30">
        <v>3900946</v>
      </c>
      <c r="AV48" s="30">
        <v>-2118193</v>
      </c>
      <c r="AW48" s="30">
        <v>-70456</v>
      </c>
      <c r="AX48" s="30"/>
      <c r="AY48" s="30"/>
      <c r="AZ48" s="30"/>
      <c r="BA48" s="30">
        <v>-378052</v>
      </c>
      <c r="BB48" s="30">
        <v>-9683</v>
      </c>
      <c r="BC48" s="30"/>
      <c r="BD48" s="30"/>
      <c r="BE48" s="30"/>
      <c r="BF48" s="30">
        <v>-2576384</v>
      </c>
      <c r="BG48" s="30">
        <v>1324562</v>
      </c>
      <c r="BH48" s="30">
        <v>103793</v>
      </c>
      <c r="BI48" s="30">
        <v>1428355</v>
      </c>
      <c r="BJ48" s="30">
        <v>950848</v>
      </c>
      <c r="BK48" s="30">
        <v>477507</v>
      </c>
      <c r="BL48" s="30">
        <v>188806</v>
      </c>
      <c r="BM48" s="30"/>
      <c r="BN48" s="30"/>
      <c r="BO48" s="30"/>
      <c r="BP48" s="30"/>
      <c r="BQ48" s="30"/>
      <c r="BR48" s="30" t="s">
        <v>340</v>
      </c>
      <c r="BS48" s="30" t="s">
        <v>340</v>
      </c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</row>
    <row r="49" spans="1:161" s="29" customFormat="1" ht="12.75" x14ac:dyDescent="0.2">
      <c r="A49" s="29">
        <v>314</v>
      </c>
      <c r="B49" s="29" t="s">
        <v>391</v>
      </c>
      <c r="C49" s="29" t="s">
        <v>392</v>
      </c>
      <c r="D49" s="29" t="s">
        <v>338</v>
      </c>
      <c r="E49" s="30">
        <v>6391</v>
      </c>
      <c r="F49" s="30">
        <v>5</v>
      </c>
      <c r="G49" s="30"/>
      <c r="H49" s="30">
        <v>70</v>
      </c>
      <c r="I49" s="29" t="s">
        <v>339</v>
      </c>
      <c r="J49" s="29" t="s">
        <v>340</v>
      </c>
      <c r="K49" s="29" t="s">
        <v>340</v>
      </c>
      <c r="L49" s="29" t="s">
        <v>339</v>
      </c>
      <c r="M49" s="30">
        <v>5537</v>
      </c>
      <c r="N49" s="30">
        <v>8900</v>
      </c>
      <c r="O49" s="30">
        <v>18213</v>
      </c>
      <c r="Q49" s="29">
        <v>22.82</v>
      </c>
      <c r="U49" s="29">
        <v>1</v>
      </c>
      <c r="W49" s="29">
        <v>17.41</v>
      </c>
      <c r="X49" s="29">
        <v>41.23</v>
      </c>
      <c r="Y49" s="29">
        <v>63</v>
      </c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>
        <v>12748733</v>
      </c>
      <c r="AK49" s="30">
        <v>12748733</v>
      </c>
      <c r="AL49" s="30">
        <v>64084483</v>
      </c>
      <c r="AM49" s="30">
        <v>7994205</v>
      </c>
      <c r="AN49" s="30">
        <v>1401225</v>
      </c>
      <c r="AO49" s="30"/>
      <c r="AP49" s="30"/>
      <c r="AQ49" s="30"/>
      <c r="AR49" s="30">
        <v>47562605</v>
      </c>
      <c r="AS49" s="30">
        <v>4827032</v>
      </c>
      <c r="AT49" s="30">
        <v>2299416</v>
      </c>
      <c r="AU49" s="30">
        <v>64084483</v>
      </c>
      <c r="AV49" s="30">
        <v>-6413973</v>
      </c>
      <c r="AW49" s="30">
        <v>-1100566</v>
      </c>
      <c r="AX49" s="30"/>
      <c r="AY49" s="30"/>
      <c r="AZ49" s="30"/>
      <c r="BA49" s="30">
        <v>-36437022</v>
      </c>
      <c r="BB49" s="30">
        <v>-3427116</v>
      </c>
      <c r="BC49" s="30">
        <v>-6846</v>
      </c>
      <c r="BD49" s="30">
        <v>-232036</v>
      </c>
      <c r="BE49" s="30">
        <v>-1006982</v>
      </c>
      <c r="BF49" s="30">
        <v>-48624541</v>
      </c>
      <c r="BG49" s="30">
        <v>15459942</v>
      </c>
      <c r="BH49" s="30"/>
      <c r="BI49" s="30"/>
      <c r="BJ49" s="30">
        <v>12748733</v>
      </c>
      <c r="BK49" s="30"/>
      <c r="BL49" s="30"/>
      <c r="BM49" s="30"/>
      <c r="BN49" s="30"/>
      <c r="BO49" s="30"/>
      <c r="BP49" s="30"/>
      <c r="BQ49" s="30"/>
      <c r="BR49" s="30" t="s">
        <v>339</v>
      </c>
      <c r="BS49" s="30" t="s">
        <v>340</v>
      </c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</row>
    <row r="50" spans="1:161" s="29" customFormat="1" ht="12.75" x14ac:dyDescent="0.2">
      <c r="A50" s="29">
        <v>348</v>
      </c>
      <c r="B50" s="29" t="s">
        <v>393</v>
      </c>
      <c r="C50" s="29" t="s">
        <v>394</v>
      </c>
      <c r="D50" s="29" t="s">
        <v>338</v>
      </c>
      <c r="E50" s="30">
        <v>3662</v>
      </c>
      <c r="F50" s="30">
        <v>4</v>
      </c>
      <c r="G50" s="30"/>
      <c r="H50" s="30">
        <v>40</v>
      </c>
      <c r="I50" s="29" t="s">
        <v>340</v>
      </c>
      <c r="J50" s="29" t="s">
        <v>340</v>
      </c>
      <c r="K50" s="29" t="s">
        <v>340</v>
      </c>
      <c r="L50" s="29" t="s">
        <v>340</v>
      </c>
      <c r="M50" s="30">
        <v>52</v>
      </c>
      <c r="N50" s="30">
        <v>0</v>
      </c>
      <c r="O50" s="30">
        <v>3662</v>
      </c>
      <c r="P50" s="29">
        <v>0</v>
      </c>
      <c r="Q50" s="29">
        <v>6.31</v>
      </c>
      <c r="R50" s="29">
        <v>1.46</v>
      </c>
      <c r="S50" s="29">
        <v>0</v>
      </c>
      <c r="U50" s="29">
        <v>0</v>
      </c>
      <c r="V50" s="29">
        <v>0</v>
      </c>
      <c r="W50" s="29">
        <v>4.5599999999999996</v>
      </c>
      <c r="X50" s="29">
        <v>12.33</v>
      </c>
      <c r="Y50" s="29">
        <v>5</v>
      </c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>
        <v>1710117</v>
      </c>
      <c r="AK50" s="30">
        <v>1710117</v>
      </c>
      <c r="AL50" s="30">
        <v>10902452</v>
      </c>
      <c r="AM50" s="30">
        <v>4046641</v>
      </c>
      <c r="AN50" s="30">
        <v>901825</v>
      </c>
      <c r="AO50" s="30">
        <v>475196</v>
      </c>
      <c r="AP50" s="30"/>
      <c r="AQ50" s="30">
        <v>426629</v>
      </c>
      <c r="AR50" s="30">
        <v>5616320</v>
      </c>
      <c r="AS50" s="30">
        <v>45854</v>
      </c>
      <c r="AT50" s="30">
        <v>291812</v>
      </c>
      <c r="AU50" s="30">
        <v>10902452</v>
      </c>
      <c r="AV50" s="30">
        <v>-3297187</v>
      </c>
      <c r="AW50" s="30">
        <v>-777427</v>
      </c>
      <c r="AX50" s="30">
        <v>-408850</v>
      </c>
      <c r="AY50" s="30"/>
      <c r="AZ50" s="30">
        <v>-368577</v>
      </c>
      <c r="BA50" s="30">
        <v>-3007931</v>
      </c>
      <c r="BB50" s="30">
        <v>-24536</v>
      </c>
      <c r="BC50" s="30">
        <v>0</v>
      </c>
      <c r="BD50" s="30">
        <v>-103820</v>
      </c>
      <c r="BE50" s="30">
        <v>-198704</v>
      </c>
      <c r="BF50" s="30">
        <v>-7409605</v>
      </c>
      <c r="BG50" s="30">
        <v>3492847</v>
      </c>
      <c r="BH50" s="30"/>
      <c r="BI50" s="30"/>
      <c r="BJ50" s="30">
        <v>1710117</v>
      </c>
      <c r="BK50" s="30"/>
      <c r="BL50" s="30"/>
      <c r="BM50" s="30"/>
      <c r="BN50" s="30"/>
      <c r="BO50" s="30"/>
      <c r="BP50" s="30"/>
      <c r="BQ50" s="30"/>
      <c r="BR50" s="30" t="s">
        <v>340</v>
      </c>
      <c r="BS50" s="30" t="s">
        <v>340</v>
      </c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</row>
    <row r="51" spans="1:161" s="29" customFormat="1" ht="12.75" x14ac:dyDescent="0.2">
      <c r="A51" s="29">
        <v>327</v>
      </c>
      <c r="B51" s="29" t="s">
        <v>395</v>
      </c>
      <c r="C51" s="29" t="s">
        <v>394</v>
      </c>
      <c r="D51" s="29" t="s">
        <v>338</v>
      </c>
      <c r="E51" s="30">
        <v>5093</v>
      </c>
      <c r="F51" s="30">
        <v>4</v>
      </c>
      <c r="G51" s="30">
        <v>1</v>
      </c>
      <c r="H51" s="30">
        <v>55</v>
      </c>
      <c r="I51" s="29" t="s">
        <v>339</v>
      </c>
      <c r="J51" s="29" t="s">
        <v>340</v>
      </c>
      <c r="K51" s="29" t="s">
        <v>339</v>
      </c>
      <c r="L51" s="29" t="s">
        <v>339</v>
      </c>
      <c r="M51" s="30">
        <v>4670</v>
      </c>
      <c r="N51" s="30">
        <v>421</v>
      </c>
      <c r="O51" s="30">
        <v>9668</v>
      </c>
      <c r="P51" s="29">
        <v>2</v>
      </c>
      <c r="Q51" s="29">
        <v>19.8</v>
      </c>
      <c r="R51" s="29">
        <v>0</v>
      </c>
      <c r="S51" s="29">
        <v>4.2</v>
      </c>
      <c r="U51" s="29">
        <v>1.8</v>
      </c>
      <c r="V51" s="29">
        <v>0</v>
      </c>
      <c r="W51" s="29">
        <v>20.6</v>
      </c>
      <c r="X51" s="29">
        <v>48.4</v>
      </c>
      <c r="Y51" s="29">
        <v>35</v>
      </c>
      <c r="Z51" s="30">
        <v>4276563</v>
      </c>
      <c r="AA51" s="30">
        <v>793628</v>
      </c>
      <c r="AB51" s="30">
        <v>668673</v>
      </c>
      <c r="AC51" s="30">
        <v>2820783</v>
      </c>
      <c r="AD51" s="30">
        <v>167764</v>
      </c>
      <c r="AE51" s="30">
        <v>506077</v>
      </c>
      <c r="AF51" s="30">
        <v>121916</v>
      </c>
      <c r="AG51" s="30"/>
      <c r="AH51" s="30">
        <v>47787</v>
      </c>
      <c r="AI51" s="30">
        <v>265456</v>
      </c>
      <c r="AJ51" s="30">
        <v>1085584</v>
      </c>
      <c r="AK51" s="30">
        <v>10754231</v>
      </c>
      <c r="AL51" s="30">
        <v>41754682</v>
      </c>
      <c r="AM51" s="30">
        <v>12762388</v>
      </c>
      <c r="AN51" s="30">
        <v>4998448</v>
      </c>
      <c r="AO51" s="30"/>
      <c r="AP51" s="30"/>
      <c r="AQ51" s="30"/>
      <c r="AR51" s="30">
        <v>20324191</v>
      </c>
      <c r="AS51" s="30">
        <v>159533</v>
      </c>
      <c r="AT51" s="30">
        <v>3510122</v>
      </c>
      <c r="AU51" s="30">
        <v>41754682</v>
      </c>
      <c r="AV51" s="30">
        <v>-10005448</v>
      </c>
      <c r="AW51" s="30">
        <v>-3997007</v>
      </c>
      <c r="AX51" s="30"/>
      <c r="AY51" s="30"/>
      <c r="AZ51" s="30"/>
      <c r="BA51" s="30">
        <v>-7506624</v>
      </c>
      <c r="BB51" s="30">
        <v>-25512</v>
      </c>
      <c r="BC51" s="30">
        <v>-1</v>
      </c>
      <c r="BD51" s="30">
        <v>-71779</v>
      </c>
      <c r="BE51" s="30">
        <v>-2143043</v>
      </c>
      <c r="BF51" s="30">
        <v>-23749414</v>
      </c>
      <c r="BG51" s="30">
        <v>18005268</v>
      </c>
      <c r="BH51" s="30"/>
      <c r="BI51" s="30"/>
      <c r="BJ51" s="30">
        <v>10754231</v>
      </c>
      <c r="BK51" s="30"/>
      <c r="BL51" s="30"/>
      <c r="BM51" s="30"/>
      <c r="BN51" s="30"/>
      <c r="BO51" s="30"/>
      <c r="BP51" s="30"/>
      <c r="BQ51" s="30"/>
      <c r="BR51" s="30" t="s">
        <v>340</v>
      </c>
      <c r="BS51" s="30" t="s">
        <v>340</v>
      </c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</row>
    <row r="52" spans="1:161" s="29" customFormat="1" ht="12.75" x14ac:dyDescent="0.2">
      <c r="A52" s="29">
        <v>373</v>
      </c>
      <c r="B52" s="29" t="s">
        <v>396</v>
      </c>
      <c r="C52" s="29" t="s">
        <v>394</v>
      </c>
      <c r="D52" s="29" t="s">
        <v>338</v>
      </c>
      <c r="E52" s="30">
        <v>2823</v>
      </c>
      <c r="F52" s="30">
        <v>2</v>
      </c>
      <c r="G52" s="30"/>
      <c r="H52" s="30">
        <v>40</v>
      </c>
      <c r="I52" s="29" t="s">
        <v>339</v>
      </c>
      <c r="J52" s="29" t="s">
        <v>340</v>
      </c>
      <c r="K52" s="29" t="s">
        <v>340</v>
      </c>
      <c r="L52" s="29" t="s">
        <v>340</v>
      </c>
      <c r="M52" s="30">
        <v>1355</v>
      </c>
      <c r="N52" s="30">
        <v>0</v>
      </c>
      <c r="O52" s="30">
        <v>4920</v>
      </c>
      <c r="P52" s="29">
        <v>1</v>
      </c>
      <c r="Q52" s="29">
        <v>3.5</v>
      </c>
      <c r="R52" s="29">
        <v>2</v>
      </c>
      <c r="S52" s="29">
        <v>0</v>
      </c>
      <c r="U52" s="29">
        <v>1.8</v>
      </c>
      <c r="V52" s="29">
        <v>0</v>
      </c>
      <c r="W52" s="29">
        <v>2.2000000000000002</v>
      </c>
      <c r="X52" s="29">
        <v>10.5</v>
      </c>
      <c r="Y52" s="29">
        <v>3</v>
      </c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>
        <v>2593567</v>
      </c>
      <c r="AK52" s="30">
        <v>2593567</v>
      </c>
      <c r="AL52" s="30">
        <v>18724030</v>
      </c>
      <c r="AM52" s="30">
        <v>9334524</v>
      </c>
      <c r="AN52" s="30">
        <v>4273880</v>
      </c>
      <c r="AO52" s="30"/>
      <c r="AP52" s="30"/>
      <c r="AQ52" s="30"/>
      <c r="AR52" s="30">
        <v>4459163</v>
      </c>
      <c r="AS52" s="30">
        <v>121553</v>
      </c>
      <c r="AT52" s="30">
        <v>534910</v>
      </c>
      <c r="AU52" s="30">
        <v>18724030</v>
      </c>
      <c r="AV52" s="30">
        <v>-8084950</v>
      </c>
      <c r="AW52" s="30">
        <v>-3854553</v>
      </c>
      <c r="AX52" s="30"/>
      <c r="AY52" s="30"/>
      <c r="AZ52" s="30"/>
      <c r="BA52" s="30">
        <v>-3440310</v>
      </c>
      <c r="BB52" s="30">
        <v>0</v>
      </c>
      <c r="BC52" s="30"/>
      <c r="BD52" s="30">
        <v>-134390</v>
      </c>
      <c r="BE52" s="30">
        <v>-320645</v>
      </c>
      <c r="BF52" s="30">
        <v>-15834848</v>
      </c>
      <c r="BG52" s="30">
        <v>2889182</v>
      </c>
      <c r="BH52" s="30"/>
      <c r="BI52" s="30"/>
      <c r="BJ52" s="30">
        <v>2593567</v>
      </c>
      <c r="BK52" s="30"/>
      <c r="BL52" s="30"/>
      <c r="BM52" s="30"/>
      <c r="BN52" s="30"/>
      <c r="BO52" s="30"/>
      <c r="BP52" s="30"/>
      <c r="BQ52" s="30"/>
      <c r="BR52" s="30" t="s">
        <v>340</v>
      </c>
      <c r="BS52" s="30" t="s">
        <v>340</v>
      </c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</row>
    <row r="53" spans="1:161" s="29" customFormat="1" ht="12.75" x14ac:dyDescent="0.2">
      <c r="A53" s="29">
        <v>362</v>
      </c>
      <c r="B53" s="29" t="s">
        <v>397</v>
      </c>
      <c r="C53" s="29" t="s">
        <v>398</v>
      </c>
      <c r="D53" s="29" t="s">
        <v>338</v>
      </c>
      <c r="E53" s="30">
        <v>3893</v>
      </c>
      <c r="F53" s="30">
        <v>4</v>
      </c>
      <c r="G53" s="30">
        <v>4</v>
      </c>
      <c r="H53" s="30">
        <v>50</v>
      </c>
      <c r="I53" s="29" t="s">
        <v>339</v>
      </c>
      <c r="J53" s="29" t="s">
        <v>339</v>
      </c>
      <c r="K53" s="29" t="s">
        <v>339</v>
      </c>
      <c r="L53" s="29" t="s">
        <v>340</v>
      </c>
      <c r="M53" s="30">
        <v>1842</v>
      </c>
      <c r="N53" s="30">
        <v>663</v>
      </c>
      <c r="O53" s="30">
        <v>4556</v>
      </c>
      <c r="Q53" s="29">
        <v>20.2</v>
      </c>
      <c r="W53" s="29">
        <v>15</v>
      </c>
      <c r="X53" s="29">
        <v>35.200000000000003</v>
      </c>
      <c r="Y53" s="29">
        <v>179</v>
      </c>
      <c r="Z53" s="30">
        <v>2979012</v>
      </c>
      <c r="AA53" s="30">
        <v>758220</v>
      </c>
      <c r="AB53" s="30">
        <v>259078</v>
      </c>
      <c r="AC53" s="30">
        <v>2376310</v>
      </c>
      <c r="AD53" s="30">
        <v>40042</v>
      </c>
      <c r="AE53" s="30">
        <v>325513</v>
      </c>
      <c r="AF53" s="30">
        <v>0</v>
      </c>
      <c r="AG53" s="30"/>
      <c r="AH53" s="30">
        <v>0</v>
      </c>
      <c r="AI53" s="30">
        <v>116966</v>
      </c>
      <c r="AJ53" s="30">
        <v>2212387</v>
      </c>
      <c r="AK53" s="30">
        <v>9067528</v>
      </c>
      <c r="AL53" s="30">
        <v>17846253</v>
      </c>
      <c r="AM53" s="30">
        <v>4305022</v>
      </c>
      <c r="AN53" s="30">
        <v>2079590</v>
      </c>
      <c r="AO53" s="30">
        <v>1879907</v>
      </c>
      <c r="AP53" s="30"/>
      <c r="AQ53" s="30">
        <v>199683</v>
      </c>
      <c r="AR53" s="30">
        <v>10404099</v>
      </c>
      <c r="AS53" s="30">
        <v>378540</v>
      </c>
      <c r="AT53" s="30">
        <v>679002</v>
      </c>
      <c r="AU53" s="30">
        <v>17846253</v>
      </c>
      <c r="AV53" s="30">
        <v>-3291490</v>
      </c>
      <c r="AW53" s="30">
        <v>-1346115</v>
      </c>
      <c r="AX53" s="30">
        <v>-1220293</v>
      </c>
      <c r="AY53" s="30"/>
      <c r="AZ53" s="30">
        <v>-125822</v>
      </c>
      <c r="BA53" s="30">
        <v>-4654934</v>
      </c>
      <c r="BB53" s="30">
        <v>-27674</v>
      </c>
      <c r="BC53" s="30">
        <v>0</v>
      </c>
      <c r="BD53" s="30">
        <v>-225846</v>
      </c>
      <c r="BE53" s="30">
        <v>-133218</v>
      </c>
      <c r="BF53" s="30">
        <v>-9679277</v>
      </c>
      <c r="BG53" s="30">
        <v>8166976</v>
      </c>
      <c r="BH53" s="30">
        <v>52391</v>
      </c>
      <c r="BI53" s="30">
        <v>8219367</v>
      </c>
      <c r="BJ53" s="30">
        <v>9067528</v>
      </c>
      <c r="BK53" s="30">
        <v>-848161</v>
      </c>
      <c r="BL53" s="30">
        <v>52391</v>
      </c>
      <c r="BM53" s="30"/>
      <c r="BN53" s="30"/>
      <c r="BO53" s="30"/>
      <c r="BP53" s="30"/>
      <c r="BQ53" s="30"/>
      <c r="BR53" s="30" t="s">
        <v>340</v>
      </c>
      <c r="BS53" s="30" t="s">
        <v>340</v>
      </c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</row>
    <row r="54" spans="1:161" s="29" customFormat="1" ht="12.75" x14ac:dyDescent="0.2">
      <c r="A54" s="29">
        <v>403</v>
      </c>
      <c r="B54" s="29" t="s">
        <v>399</v>
      </c>
      <c r="C54" s="29" t="s">
        <v>398</v>
      </c>
      <c r="D54" s="29" t="s">
        <v>338</v>
      </c>
      <c r="E54" s="30">
        <v>9783</v>
      </c>
      <c r="F54" s="30">
        <v>3</v>
      </c>
      <c r="G54" s="30">
        <v>0</v>
      </c>
      <c r="H54" s="30">
        <v>40</v>
      </c>
      <c r="I54" s="29" t="s">
        <v>339</v>
      </c>
      <c r="J54" s="29" t="s">
        <v>340</v>
      </c>
      <c r="K54" s="29" t="s">
        <v>340</v>
      </c>
      <c r="L54" s="29" t="s">
        <v>339</v>
      </c>
      <c r="M54" s="30">
        <v>129</v>
      </c>
      <c r="N54" s="30">
        <v>2201</v>
      </c>
      <c r="O54" s="30">
        <v>9783</v>
      </c>
      <c r="P54" s="29">
        <v>2</v>
      </c>
      <c r="Q54" s="29">
        <v>5</v>
      </c>
      <c r="R54" s="29">
        <v>0</v>
      </c>
      <c r="S54" s="29">
        <v>2</v>
      </c>
      <c r="U54" s="29">
        <v>2</v>
      </c>
      <c r="V54" s="29">
        <v>0</v>
      </c>
      <c r="W54" s="29">
        <v>3</v>
      </c>
      <c r="X54" s="29">
        <v>14</v>
      </c>
      <c r="Y54" s="29">
        <v>4</v>
      </c>
      <c r="Z54" s="30"/>
      <c r="AA54" s="30"/>
      <c r="AB54" s="30">
        <v>632210</v>
      </c>
      <c r="AC54" s="30">
        <v>3069922</v>
      </c>
      <c r="AD54" s="30">
        <v>53764</v>
      </c>
      <c r="AE54" s="30"/>
      <c r="AF54" s="30"/>
      <c r="AG54" s="30"/>
      <c r="AH54" s="30"/>
      <c r="AI54" s="30">
        <v>68959</v>
      </c>
      <c r="AJ54" s="30">
        <v>3121214</v>
      </c>
      <c r="AK54" s="30">
        <v>6946069</v>
      </c>
      <c r="AL54" s="30">
        <v>57884361</v>
      </c>
      <c r="AM54" s="30">
        <v>24159671</v>
      </c>
      <c r="AN54" s="30">
        <v>9134226</v>
      </c>
      <c r="AO54" s="30"/>
      <c r="AP54" s="30"/>
      <c r="AQ54" s="30"/>
      <c r="AR54" s="30">
        <v>20647988</v>
      </c>
      <c r="AS54" s="30"/>
      <c r="AT54" s="30">
        <v>3942476</v>
      </c>
      <c r="AU54" s="30">
        <v>57884361</v>
      </c>
      <c r="AV54" s="30">
        <v>-14586450</v>
      </c>
      <c r="AW54" s="30">
        <v>-6195877</v>
      </c>
      <c r="AX54" s="30"/>
      <c r="AY54" s="30"/>
      <c r="AZ54" s="30"/>
      <c r="BA54" s="30">
        <v>-14143481</v>
      </c>
      <c r="BB54" s="30"/>
      <c r="BC54" s="30"/>
      <c r="BD54" s="30">
        <v>-43</v>
      </c>
      <c r="BE54" s="30">
        <v>-667755</v>
      </c>
      <c r="BF54" s="30">
        <v>-35593606</v>
      </c>
      <c r="BG54" s="30">
        <v>22290755</v>
      </c>
      <c r="BH54" s="30"/>
      <c r="BI54" s="30">
        <v>9364569</v>
      </c>
      <c r="BJ54" s="30">
        <v>6946069</v>
      </c>
      <c r="BK54" s="30">
        <v>2418500</v>
      </c>
      <c r="BL54" s="30"/>
      <c r="BM54" s="30"/>
      <c r="BN54" s="30"/>
      <c r="BO54" s="30"/>
      <c r="BP54" s="30"/>
      <c r="BQ54" s="30"/>
      <c r="BR54" s="30" t="s">
        <v>339</v>
      </c>
      <c r="BS54" s="30" t="s">
        <v>340</v>
      </c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</row>
    <row r="55" spans="1:161" s="29" customFormat="1" ht="12.75" x14ac:dyDescent="0.2">
      <c r="A55" s="29">
        <v>360</v>
      </c>
      <c r="B55" s="29" t="s">
        <v>400</v>
      </c>
      <c r="C55" s="29" t="s">
        <v>398</v>
      </c>
      <c r="D55" s="29" t="s">
        <v>338</v>
      </c>
      <c r="E55" s="30">
        <v>7779</v>
      </c>
      <c r="F55" s="30">
        <v>7</v>
      </c>
      <c r="G55" s="30"/>
      <c r="H55" s="30">
        <v>50</v>
      </c>
      <c r="I55" s="29" t="s">
        <v>339</v>
      </c>
      <c r="J55" s="29" t="s">
        <v>340</v>
      </c>
      <c r="K55" s="29" t="s">
        <v>340</v>
      </c>
      <c r="L55" s="29" t="s">
        <v>339</v>
      </c>
      <c r="M55" s="30">
        <v>6915</v>
      </c>
      <c r="N55" s="30">
        <v>12541</v>
      </c>
      <c r="O55" s="30">
        <v>23584</v>
      </c>
      <c r="Q55" s="29">
        <v>25.74</v>
      </c>
      <c r="U55" s="29">
        <v>1.04</v>
      </c>
      <c r="W55" s="29">
        <v>22.66</v>
      </c>
      <c r="X55" s="29">
        <v>49.44</v>
      </c>
      <c r="Y55" s="29">
        <v>170</v>
      </c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>
        <v>14456934</v>
      </c>
      <c r="AK55" s="30">
        <v>14456934</v>
      </c>
      <c r="AL55" s="30">
        <v>60621195</v>
      </c>
      <c r="AM55" s="30">
        <v>4239478</v>
      </c>
      <c r="AN55" s="30">
        <v>6219983</v>
      </c>
      <c r="AO55" s="30"/>
      <c r="AP55" s="30"/>
      <c r="AQ55" s="30"/>
      <c r="AR55" s="30">
        <v>47179751</v>
      </c>
      <c r="AS55" s="30">
        <v>255802</v>
      </c>
      <c r="AT55" s="30">
        <v>2726181</v>
      </c>
      <c r="AU55" s="30">
        <v>60621195</v>
      </c>
      <c r="AV55" s="30">
        <v>-3370918</v>
      </c>
      <c r="AW55" s="30">
        <v>-4963833</v>
      </c>
      <c r="AX55" s="30"/>
      <c r="AY55" s="30"/>
      <c r="AZ55" s="30"/>
      <c r="BA55" s="30">
        <v>-32639315</v>
      </c>
      <c r="BB55" s="30">
        <v>-191851</v>
      </c>
      <c r="BC55" s="30">
        <v>-7092</v>
      </c>
      <c r="BD55" s="30">
        <v>-329410</v>
      </c>
      <c r="BE55" s="30">
        <v>-1271196</v>
      </c>
      <c r="BF55" s="30">
        <v>-42773615</v>
      </c>
      <c r="BG55" s="30">
        <v>17847580</v>
      </c>
      <c r="BH55" s="30"/>
      <c r="BI55" s="30"/>
      <c r="BJ55" s="30">
        <v>14456934</v>
      </c>
      <c r="BK55" s="30"/>
      <c r="BL55" s="30"/>
      <c r="BM55" s="30"/>
      <c r="BN55" s="30"/>
      <c r="BO55" s="30"/>
      <c r="BP55" s="30"/>
      <c r="BQ55" s="30"/>
      <c r="BR55" s="30" t="s">
        <v>339</v>
      </c>
      <c r="BS55" s="30" t="s">
        <v>340</v>
      </c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</row>
    <row r="56" spans="1:161" s="29" customFormat="1" ht="12.75" x14ac:dyDescent="0.2">
      <c r="A56" s="29">
        <v>365</v>
      </c>
      <c r="B56" s="29" t="s">
        <v>380</v>
      </c>
      <c r="C56" s="29" t="s">
        <v>398</v>
      </c>
      <c r="D56" s="29" t="s">
        <v>338</v>
      </c>
      <c r="E56" s="30">
        <v>1044</v>
      </c>
      <c r="F56" s="30">
        <v>1</v>
      </c>
      <c r="G56" s="30">
        <v>2</v>
      </c>
      <c r="H56" s="30">
        <v>40</v>
      </c>
      <c r="I56" s="29" t="s">
        <v>339</v>
      </c>
      <c r="J56" s="29" t="s">
        <v>340</v>
      </c>
      <c r="K56" s="29" t="s">
        <v>340</v>
      </c>
      <c r="L56" s="29" t="s">
        <v>340</v>
      </c>
      <c r="M56" s="30">
        <v>620</v>
      </c>
      <c r="N56" s="30">
        <v>136</v>
      </c>
      <c r="O56" s="30">
        <v>1943</v>
      </c>
      <c r="P56" s="29">
        <v>1</v>
      </c>
      <c r="Q56" s="29">
        <v>6</v>
      </c>
      <c r="R56" s="29">
        <v>1</v>
      </c>
      <c r="S56" s="29">
        <v>0</v>
      </c>
      <c r="U56" s="29">
        <v>3.5</v>
      </c>
      <c r="V56" s="29">
        <v>0</v>
      </c>
      <c r="X56" s="29">
        <v>11.5</v>
      </c>
      <c r="Y56" s="29">
        <v>4</v>
      </c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>
        <v>2111357</v>
      </c>
      <c r="AK56" s="30">
        <v>2111357</v>
      </c>
      <c r="AL56" s="30">
        <v>7577160</v>
      </c>
      <c r="AM56" s="30">
        <v>3280849</v>
      </c>
      <c r="AN56" s="30">
        <v>1945312</v>
      </c>
      <c r="AO56" s="30"/>
      <c r="AP56" s="30"/>
      <c r="AQ56" s="30"/>
      <c r="AR56" s="30">
        <v>1952440</v>
      </c>
      <c r="AS56" s="30">
        <v>1916</v>
      </c>
      <c r="AT56" s="30">
        <v>396643</v>
      </c>
      <c r="AU56" s="30">
        <v>7577160</v>
      </c>
      <c r="AV56" s="30">
        <v>-2230977</v>
      </c>
      <c r="AW56" s="30">
        <v>-1361718</v>
      </c>
      <c r="AX56" s="30"/>
      <c r="AY56" s="30"/>
      <c r="AZ56" s="30"/>
      <c r="BA56" s="30">
        <v>-1101395</v>
      </c>
      <c r="BB56" s="30">
        <v>-192</v>
      </c>
      <c r="BC56" s="30">
        <v>0</v>
      </c>
      <c r="BD56" s="30">
        <v>-76054</v>
      </c>
      <c r="BE56" s="30">
        <v>-79329</v>
      </c>
      <c r="BF56" s="30">
        <v>-4849665</v>
      </c>
      <c r="BG56" s="30">
        <v>2727495</v>
      </c>
      <c r="BH56" s="30">
        <v>0</v>
      </c>
      <c r="BI56" s="30">
        <v>2727495</v>
      </c>
      <c r="BJ56" s="30">
        <v>2111357</v>
      </c>
      <c r="BK56" s="30">
        <v>616138</v>
      </c>
      <c r="BL56" s="30">
        <v>5303</v>
      </c>
      <c r="BM56" s="30">
        <v>37797</v>
      </c>
      <c r="BN56" s="30">
        <v>0</v>
      </c>
      <c r="BO56" s="30">
        <v>583644</v>
      </c>
      <c r="BP56" s="30">
        <v>0</v>
      </c>
      <c r="BQ56" s="30">
        <v>583644</v>
      </c>
      <c r="BR56" s="30" t="s">
        <v>340</v>
      </c>
      <c r="BS56" s="30" t="s">
        <v>340</v>
      </c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</row>
    <row r="57" spans="1:161" s="29" customFormat="1" ht="12.75" x14ac:dyDescent="0.2">
      <c r="A57" s="29">
        <v>317</v>
      </c>
      <c r="B57" s="29" t="s">
        <v>401</v>
      </c>
      <c r="C57" s="29" t="s">
        <v>402</v>
      </c>
      <c r="D57" s="29" t="s">
        <v>338</v>
      </c>
      <c r="E57" s="30">
        <v>9217</v>
      </c>
      <c r="F57" s="30">
        <v>1</v>
      </c>
      <c r="G57" s="30">
        <v>3</v>
      </c>
      <c r="H57" s="30">
        <v>50</v>
      </c>
      <c r="I57" s="29" t="s">
        <v>340</v>
      </c>
      <c r="J57" s="29" t="s">
        <v>340</v>
      </c>
      <c r="K57" s="29" t="s">
        <v>339</v>
      </c>
      <c r="L57" s="29" t="s">
        <v>340</v>
      </c>
      <c r="M57" s="30">
        <v>309</v>
      </c>
      <c r="N57" s="30">
        <v>19</v>
      </c>
      <c r="O57" s="30">
        <v>11218</v>
      </c>
      <c r="Q57" s="29">
        <v>20.85</v>
      </c>
      <c r="V57" s="29">
        <v>5</v>
      </c>
      <c r="W57" s="29">
        <v>3</v>
      </c>
      <c r="X57" s="29">
        <v>28.85</v>
      </c>
      <c r="Y57" s="29">
        <v>97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>
        <v>5222932</v>
      </c>
      <c r="AK57" s="30">
        <v>5222932</v>
      </c>
      <c r="AL57" s="30">
        <v>13180676</v>
      </c>
      <c r="AM57" s="30">
        <v>2002891</v>
      </c>
      <c r="AN57" s="30">
        <v>72818</v>
      </c>
      <c r="AO57" s="30"/>
      <c r="AP57" s="30"/>
      <c r="AQ57" s="30"/>
      <c r="AR57" s="30">
        <v>11049502</v>
      </c>
      <c r="AS57" s="30">
        <v>55465</v>
      </c>
      <c r="AT57" s="30"/>
      <c r="AU57" s="30">
        <v>13180676</v>
      </c>
      <c r="AV57" s="30">
        <v>-1251536</v>
      </c>
      <c r="AW57" s="30">
        <v>-49412</v>
      </c>
      <c r="AX57" s="30"/>
      <c r="AY57" s="30"/>
      <c r="AZ57" s="30"/>
      <c r="BA57" s="30">
        <v>-4553783</v>
      </c>
      <c r="BB57" s="30">
        <v>-5710</v>
      </c>
      <c r="BC57" s="30">
        <v>-19959</v>
      </c>
      <c r="BD57" s="30">
        <v>-142337</v>
      </c>
      <c r="BE57" s="30"/>
      <c r="BF57" s="30">
        <v>-6022737</v>
      </c>
      <c r="BG57" s="30">
        <v>7157939</v>
      </c>
      <c r="BH57" s="30"/>
      <c r="BI57" s="30"/>
      <c r="BJ57" s="30">
        <v>5222932</v>
      </c>
      <c r="BK57" s="30"/>
      <c r="BL57" s="30"/>
      <c r="BM57" s="30"/>
      <c r="BN57" s="30"/>
      <c r="BO57" s="30"/>
      <c r="BP57" s="30"/>
      <c r="BQ57" s="30"/>
      <c r="BR57" s="30" t="s">
        <v>339</v>
      </c>
      <c r="BS57" s="30" t="s">
        <v>340</v>
      </c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</row>
    <row r="58" spans="1:161" s="29" customFormat="1" ht="12.75" x14ac:dyDescent="0.2">
      <c r="A58" s="29">
        <v>301</v>
      </c>
      <c r="B58" s="29" t="s">
        <v>403</v>
      </c>
      <c r="C58" s="29" t="s">
        <v>402</v>
      </c>
      <c r="D58" s="29" t="s">
        <v>338</v>
      </c>
      <c r="E58" s="30">
        <v>3679</v>
      </c>
      <c r="F58" s="30">
        <v>5</v>
      </c>
      <c r="G58" s="30">
        <v>1</v>
      </c>
      <c r="H58" s="30">
        <v>60</v>
      </c>
      <c r="I58" s="29" t="s">
        <v>339</v>
      </c>
      <c r="J58" s="29" t="s">
        <v>339</v>
      </c>
      <c r="K58" s="29" t="s">
        <v>340</v>
      </c>
      <c r="L58" s="29" t="s">
        <v>340</v>
      </c>
      <c r="M58" s="30">
        <v>2411</v>
      </c>
      <c r="N58" s="30">
        <v>0</v>
      </c>
      <c r="O58" s="30">
        <v>3679</v>
      </c>
      <c r="P58" s="29">
        <v>0</v>
      </c>
      <c r="Q58" s="29">
        <v>17</v>
      </c>
      <c r="R58" s="29">
        <v>0</v>
      </c>
      <c r="S58" s="29">
        <v>0</v>
      </c>
      <c r="U58" s="29">
        <v>0</v>
      </c>
      <c r="V58" s="29">
        <v>0</v>
      </c>
      <c r="W58" s="29">
        <v>16.5</v>
      </c>
      <c r="X58" s="29">
        <v>33.5</v>
      </c>
      <c r="Y58" s="29">
        <v>87</v>
      </c>
      <c r="Z58" s="30">
        <v>2676471</v>
      </c>
      <c r="AA58" s="30">
        <v>662109</v>
      </c>
      <c r="AB58" s="30"/>
      <c r="AC58" s="30">
        <v>2821869</v>
      </c>
      <c r="AD58" s="30">
        <v>166254</v>
      </c>
      <c r="AE58" s="30">
        <v>838574</v>
      </c>
      <c r="AF58" s="30"/>
      <c r="AG58" s="30"/>
      <c r="AH58" s="30"/>
      <c r="AI58" s="30">
        <v>171870</v>
      </c>
      <c r="AJ58" s="30">
        <v>1187576</v>
      </c>
      <c r="AK58" s="30">
        <v>8524723</v>
      </c>
      <c r="AL58" s="30">
        <v>30076933</v>
      </c>
      <c r="AM58" s="30">
        <v>5668734</v>
      </c>
      <c r="AN58" s="30">
        <v>4318492</v>
      </c>
      <c r="AO58" s="30"/>
      <c r="AP58" s="30"/>
      <c r="AQ58" s="30"/>
      <c r="AR58" s="30">
        <v>14625268</v>
      </c>
      <c r="AS58" s="30">
        <v>1252675</v>
      </c>
      <c r="AT58" s="30">
        <v>4211764</v>
      </c>
      <c r="AU58" s="30">
        <v>30076933</v>
      </c>
      <c r="AV58" s="30">
        <v>-4248722</v>
      </c>
      <c r="AW58" s="30">
        <v>-3084154</v>
      </c>
      <c r="AX58" s="30"/>
      <c r="AY58" s="30"/>
      <c r="AZ58" s="30"/>
      <c r="BA58" s="30">
        <v>-8268496</v>
      </c>
      <c r="BB58" s="30">
        <v>-1046776</v>
      </c>
      <c r="BC58" s="30">
        <v>-1</v>
      </c>
      <c r="BD58" s="30">
        <v>-372149</v>
      </c>
      <c r="BE58" s="30">
        <v>-1971377</v>
      </c>
      <c r="BF58" s="30">
        <v>-18991675</v>
      </c>
      <c r="BG58" s="30">
        <v>11085258</v>
      </c>
      <c r="BH58" s="30">
        <v>272515</v>
      </c>
      <c r="BI58" s="30">
        <v>11357773</v>
      </c>
      <c r="BJ58" s="30">
        <v>8524723</v>
      </c>
      <c r="BK58" s="30">
        <v>2833050</v>
      </c>
      <c r="BL58" s="30"/>
      <c r="BM58" s="30"/>
      <c r="BN58" s="30"/>
      <c r="BO58" s="30"/>
      <c r="BP58" s="30"/>
      <c r="BQ58" s="30"/>
      <c r="BR58" s="30" t="s">
        <v>340</v>
      </c>
      <c r="BS58" s="30" t="s">
        <v>340</v>
      </c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</row>
    <row r="59" spans="1:161" s="29" customFormat="1" ht="12.75" x14ac:dyDescent="0.2">
      <c r="A59" s="29">
        <v>387</v>
      </c>
      <c r="B59" s="29" t="s">
        <v>404</v>
      </c>
      <c r="C59" s="29" t="s">
        <v>405</v>
      </c>
      <c r="D59" s="29" t="s">
        <v>388</v>
      </c>
      <c r="E59" s="30">
        <v>437</v>
      </c>
      <c r="F59" s="30">
        <v>2</v>
      </c>
      <c r="G59" s="30">
        <v>2</v>
      </c>
      <c r="H59" s="30">
        <v>40</v>
      </c>
      <c r="I59" s="29" t="s">
        <v>340</v>
      </c>
      <c r="J59" s="29" t="s">
        <v>340</v>
      </c>
      <c r="K59" s="29" t="s">
        <v>340</v>
      </c>
      <c r="L59" s="29" t="s">
        <v>340</v>
      </c>
      <c r="M59" s="30">
        <v>90</v>
      </c>
      <c r="N59" s="30">
        <v>0</v>
      </c>
      <c r="O59" s="30">
        <v>508</v>
      </c>
      <c r="Q59" s="29">
        <v>1.42</v>
      </c>
      <c r="R59" s="29">
        <v>0.04</v>
      </c>
      <c r="S59" s="29">
        <v>0.23</v>
      </c>
      <c r="W59" s="29">
        <v>1.52</v>
      </c>
      <c r="X59" s="29">
        <v>3.21</v>
      </c>
      <c r="Y59" s="29">
        <v>16</v>
      </c>
      <c r="Z59" s="30">
        <v>229216</v>
      </c>
      <c r="AA59" s="30">
        <v>86189</v>
      </c>
      <c r="AB59" s="30">
        <v>21502</v>
      </c>
      <c r="AC59" s="30">
        <v>83791</v>
      </c>
      <c r="AD59" s="30">
        <v>178881</v>
      </c>
      <c r="AE59" s="30">
        <v>527751</v>
      </c>
      <c r="AF59" s="30">
        <v>53540</v>
      </c>
      <c r="AG59" s="30"/>
      <c r="AH59" s="30"/>
      <c r="AI59" s="30">
        <v>10367</v>
      </c>
      <c r="AJ59" s="30">
        <v>90333</v>
      </c>
      <c r="AK59" s="30">
        <v>1281570</v>
      </c>
      <c r="AL59" s="30">
        <v>1325096</v>
      </c>
      <c r="AM59" s="30">
        <v>344243</v>
      </c>
      <c r="AN59" s="30">
        <v>132373</v>
      </c>
      <c r="AO59" s="30">
        <v>132373</v>
      </c>
      <c r="AP59" s="30"/>
      <c r="AQ59" s="30"/>
      <c r="AR59" s="30">
        <v>838400</v>
      </c>
      <c r="AS59" s="30">
        <v>2520</v>
      </c>
      <c r="AT59" s="30">
        <v>7560</v>
      </c>
      <c r="AU59" s="30">
        <v>1325096</v>
      </c>
      <c r="AV59" s="30">
        <v>-307776</v>
      </c>
      <c r="AW59" s="30">
        <v>-71400</v>
      </c>
      <c r="AX59" s="30">
        <v>-71400</v>
      </c>
      <c r="AY59" s="30"/>
      <c r="AZ59" s="30"/>
      <c r="BA59" s="30">
        <v>-523001</v>
      </c>
      <c r="BB59" s="30">
        <v>-5880</v>
      </c>
      <c r="BC59" s="30">
        <v>-811</v>
      </c>
      <c r="BD59" s="30">
        <v>-25959</v>
      </c>
      <c r="BE59" s="30">
        <v>-8665</v>
      </c>
      <c r="BF59" s="30">
        <v>-943492</v>
      </c>
      <c r="BG59" s="30">
        <v>381604</v>
      </c>
      <c r="BH59" s="30"/>
      <c r="BI59" s="30"/>
      <c r="BJ59" s="30">
        <v>1281570</v>
      </c>
      <c r="BK59" s="30"/>
      <c r="BL59" s="30"/>
      <c r="BM59" s="30"/>
      <c r="BN59" s="30"/>
      <c r="BO59" s="30"/>
      <c r="BP59" s="30"/>
      <c r="BQ59" s="30"/>
      <c r="BR59" s="30" t="s">
        <v>339</v>
      </c>
      <c r="BS59" s="30" t="s">
        <v>340</v>
      </c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</row>
    <row r="60" spans="1:161" s="29" customFormat="1" ht="12.75" x14ac:dyDescent="0.2">
      <c r="A60" s="29">
        <v>369</v>
      </c>
      <c r="B60" s="29" t="s">
        <v>406</v>
      </c>
      <c r="C60" s="29" t="s">
        <v>405</v>
      </c>
      <c r="D60" s="29" t="s">
        <v>338</v>
      </c>
      <c r="E60" s="30">
        <v>199</v>
      </c>
      <c r="F60" s="30">
        <v>1</v>
      </c>
      <c r="G60" s="30">
        <v>1</v>
      </c>
      <c r="H60" s="30">
        <v>40</v>
      </c>
      <c r="I60" s="29" t="s">
        <v>339</v>
      </c>
      <c r="J60" s="29" t="s">
        <v>340</v>
      </c>
      <c r="K60" s="29" t="s">
        <v>340</v>
      </c>
      <c r="L60" s="29" t="s">
        <v>339</v>
      </c>
      <c r="M60" s="30">
        <v>100</v>
      </c>
      <c r="N60" s="30">
        <v>20</v>
      </c>
      <c r="O60" s="30">
        <v>199</v>
      </c>
      <c r="P60" s="29">
        <v>0.25</v>
      </c>
      <c r="Q60" s="29">
        <v>1</v>
      </c>
      <c r="R60" s="29">
        <v>0</v>
      </c>
      <c r="S60" s="29">
        <v>0.25</v>
      </c>
      <c r="U60" s="29">
        <v>0.25</v>
      </c>
      <c r="V60" s="29">
        <v>0</v>
      </c>
      <c r="W60" s="29">
        <v>1</v>
      </c>
      <c r="X60" s="29">
        <v>2.75</v>
      </c>
      <c r="Y60" s="29">
        <v>1</v>
      </c>
      <c r="Z60" s="30"/>
      <c r="AA60" s="30"/>
      <c r="AB60" s="30"/>
      <c r="AC60" s="30"/>
      <c r="AD60" s="30"/>
      <c r="AE60" s="30"/>
      <c r="AF60" s="30"/>
      <c r="AG60" s="30"/>
      <c r="AH60" s="30">
        <v>0</v>
      </c>
      <c r="AI60" s="30"/>
      <c r="AJ60" s="30">
        <v>426585</v>
      </c>
      <c r="AK60" s="30">
        <v>426585</v>
      </c>
      <c r="AL60" s="30">
        <v>5012516</v>
      </c>
      <c r="AM60" s="30">
        <v>926410</v>
      </c>
      <c r="AN60" s="30">
        <v>776499</v>
      </c>
      <c r="AO60" s="30">
        <v>95314</v>
      </c>
      <c r="AP60" s="30"/>
      <c r="AQ60" s="30">
        <v>681185</v>
      </c>
      <c r="AR60" s="30">
        <v>2525101</v>
      </c>
      <c r="AS60" s="30">
        <v>27580</v>
      </c>
      <c r="AT60" s="30">
        <v>756926</v>
      </c>
      <c r="AU60" s="30">
        <v>5012516</v>
      </c>
      <c r="AV60" s="30">
        <v>-778567</v>
      </c>
      <c r="AW60" s="30">
        <v>-575069</v>
      </c>
      <c r="AX60" s="30">
        <v>-53790</v>
      </c>
      <c r="AY60" s="30"/>
      <c r="AZ60" s="30">
        <v>-521279</v>
      </c>
      <c r="BA60" s="30">
        <v>-2000206</v>
      </c>
      <c r="BB60" s="30">
        <v>-8274</v>
      </c>
      <c r="BC60" s="30">
        <v>0</v>
      </c>
      <c r="BD60" s="30">
        <v>-6512</v>
      </c>
      <c r="BE60" s="30">
        <v>-427256</v>
      </c>
      <c r="BF60" s="30">
        <v>-3795884</v>
      </c>
      <c r="BG60" s="30">
        <v>1216632</v>
      </c>
      <c r="BH60" s="30"/>
      <c r="BI60" s="30"/>
      <c r="BJ60" s="30">
        <v>426585</v>
      </c>
      <c r="BK60" s="30"/>
      <c r="BL60" s="30"/>
      <c r="BM60" s="30"/>
      <c r="BN60" s="30"/>
      <c r="BO60" s="30"/>
      <c r="BP60" s="30"/>
      <c r="BQ60" s="30"/>
      <c r="BR60" s="30" t="s">
        <v>340</v>
      </c>
      <c r="BS60" s="30" t="s">
        <v>340</v>
      </c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</row>
    <row r="61" spans="1:161" s="29" customFormat="1" ht="12.75" x14ac:dyDescent="0.2">
      <c r="A61" s="29">
        <v>393</v>
      </c>
      <c r="B61" s="29" t="s">
        <v>407</v>
      </c>
      <c r="C61" s="29" t="s">
        <v>408</v>
      </c>
      <c r="D61" s="29" t="s">
        <v>338</v>
      </c>
      <c r="E61" s="30">
        <v>8837</v>
      </c>
      <c r="F61" s="30">
        <v>8</v>
      </c>
      <c r="G61" s="30">
        <v>6</v>
      </c>
      <c r="H61" s="30">
        <v>68</v>
      </c>
      <c r="I61" s="29" t="s">
        <v>339</v>
      </c>
      <c r="J61" s="29" t="s">
        <v>339</v>
      </c>
      <c r="K61" s="29" t="s">
        <v>340</v>
      </c>
      <c r="L61" s="29" t="s">
        <v>340</v>
      </c>
      <c r="M61" s="30">
        <v>5253</v>
      </c>
      <c r="N61" s="30">
        <v>0</v>
      </c>
      <c r="O61" s="30">
        <v>8837</v>
      </c>
      <c r="P61" s="29">
        <v>0</v>
      </c>
      <c r="Q61" s="29">
        <v>0</v>
      </c>
      <c r="R61" s="29">
        <v>0</v>
      </c>
      <c r="S61" s="29">
        <v>0</v>
      </c>
      <c r="U61" s="29">
        <v>0</v>
      </c>
      <c r="V61" s="29">
        <v>0</v>
      </c>
      <c r="W61" s="29">
        <v>0</v>
      </c>
      <c r="Y61" s="29">
        <v>500</v>
      </c>
      <c r="Z61" s="30">
        <v>0</v>
      </c>
      <c r="AA61" s="30">
        <v>0</v>
      </c>
      <c r="AB61" s="30">
        <v>13851191</v>
      </c>
      <c r="AC61" s="30">
        <v>8497655</v>
      </c>
      <c r="AD61" s="30"/>
      <c r="AE61" s="30">
        <v>117016</v>
      </c>
      <c r="AF61" s="30"/>
      <c r="AG61" s="30"/>
      <c r="AH61" s="30">
        <v>88196</v>
      </c>
      <c r="AI61" s="30">
        <v>206946</v>
      </c>
      <c r="AJ61" s="30">
        <v>1517843</v>
      </c>
      <c r="AK61" s="30">
        <v>24278847</v>
      </c>
      <c r="AL61" s="30">
        <v>79267262</v>
      </c>
      <c r="AM61" s="30">
        <v>17204704</v>
      </c>
      <c r="AN61" s="30">
        <v>8321318</v>
      </c>
      <c r="AO61" s="30">
        <v>8179636</v>
      </c>
      <c r="AP61" s="30"/>
      <c r="AQ61" s="30">
        <v>141682</v>
      </c>
      <c r="AR61" s="30">
        <v>50704411</v>
      </c>
      <c r="AS61" s="30">
        <v>664391</v>
      </c>
      <c r="AT61" s="30">
        <v>2372438</v>
      </c>
      <c r="AU61" s="30">
        <v>79267262</v>
      </c>
      <c r="AV61" s="30">
        <v>-13011411</v>
      </c>
      <c r="AW61" s="30">
        <v>-5852546</v>
      </c>
      <c r="AX61" s="30"/>
      <c r="AY61" s="30"/>
      <c r="AZ61" s="30"/>
      <c r="BA61" s="30">
        <v>-31857701</v>
      </c>
      <c r="BB61" s="30">
        <v>-505680</v>
      </c>
      <c r="BC61" s="30">
        <v>-1</v>
      </c>
      <c r="BD61" s="30">
        <v>-2541066</v>
      </c>
      <c r="BE61" s="30">
        <v>-1598436</v>
      </c>
      <c r="BF61" s="30">
        <v>-55366841</v>
      </c>
      <c r="BG61" s="30">
        <v>23900421</v>
      </c>
      <c r="BH61" s="30">
        <v>0</v>
      </c>
      <c r="BI61" s="30">
        <v>23900421</v>
      </c>
      <c r="BJ61" s="30">
        <v>24278847</v>
      </c>
      <c r="BK61" s="30">
        <v>-378426</v>
      </c>
      <c r="BL61" s="30"/>
      <c r="BM61" s="30"/>
      <c r="BN61" s="30"/>
      <c r="BO61" s="30"/>
      <c r="BP61" s="30"/>
      <c r="BQ61" s="30"/>
      <c r="BR61" s="30" t="s">
        <v>339</v>
      </c>
      <c r="BS61" s="30" t="s">
        <v>339</v>
      </c>
      <c r="BT61" s="30">
        <v>1</v>
      </c>
      <c r="BU61" s="30">
        <v>2260000</v>
      </c>
      <c r="BV61" s="30">
        <v>2260000</v>
      </c>
      <c r="BW61" s="30"/>
      <c r="BX61" s="30"/>
      <c r="BY61" s="30"/>
      <c r="BZ61" s="30"/>
      <c r="CA61" s="30"/>
      <c r="CB61" s="30"/>
      <c r="CC61" s="30"/>
      <c r="CD61" s="30"/>
      <c r="CE61" s="30"/>
      <c r="CF61" s="30">
        <v>2260000</v>
      </c>
      <c r="CG61" s="30"/>
      <c r="CH61" s="30"/>
      <c r="CI61" s="30"/>
      <c r="CJ61" s="30"/>
      <c r="CK61" s="30"/>
      <c r="CL61" s="30"/>
      <c r="CM61" s="30"/>
      <c r="CN61" s="30">
        <v>0</v>
      </c>
      <c r="CO61" s="30">
        <v>0</v>
      </c>
      <c r="CP61" s="30">
        <v>0</v>
      </c>
      <c r="CQ61" s="30">
        <v>2260000</v>
      </c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>
        <v>2260000</v>
      </c>
      <c r="EK61" s="30"/>
      <c r="EL61" s="30"/>
      <c r="EM61" s="30"/>
      <c r="EN61" s="30"/>
      <c r="EO61" s="30"/>
      <c r="EP61" s="30"/>
      <c r="EQ61" s="30"/>
      <c r="ER61" s="30"/>
      <c r="ES61" s="30"/>
      <c r="ET61" s="30">
        <v>2260000</v>
      </c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>
        <v>2260000</v>
      </c>
    </row>
    <row r="62" spans="1:161" s="29" customFormat="1" ht="12.75" x14ac:dyDescent="0.2">
      <c r="A62" s="29">
        <v>300</v>
      </c>
      <c r="B62" s="29" t="s">
        <v>409</v>
      </c>
      <c r="C62" s="29" t="s">
        <v>410</v>
      </c>
      <c r="D62" s="29" t="s">
        <v>338</v>
      </c>
      <c r="E62" s="30">
        <v>613</v>
      </c>
      <c r="F62" s="30">
        <v>5</v>
      </c>
      <c r="G62" s="30"/>
      <c r="H62" s="30">
        <v>0</v>
      </c>
      <c r="I62" s="29" t="s">
        <v>339</v>
      </c>
      <c r="J62" s="29" t="s">
        <v>340</v>
      </c>
      <c r="K62" s="29" t="s">
        <v>340</v>
      </c>
      <c r="L62" s="29" t="s">
        <v>340</v>
      </c>
      <c r="M62" s="30">
        <v>119</v>
      </c>
      <c r="N62" s="30">
        <v>0</v>
      </c>
      <c r="O62" s="30">
        <v>613</v>
      </c>
      <c r="P62" s="29">
        <v>0</v>
      </c>
      <c r="Q62" s="29">
        <v>5.01</v>
      </c>
      <c r="R62" s="29">
        <v>0</v>
      </c>
      <c r="S62" s="29">
        <v>1.31</v>
      </c>
      <c r="U62" s="29">
        <v>0</v>
      </c>
      <c r="V62" s="29">
        <v>0</v>
      </c>
      <c r="W62" s="29">
        <v>5.9</v>
      </c>
      <c r="X62" s="29">
        <v>12.22</v>
      </c>
      <c r="Y62" s="29">
        <v>126</v>
      </c>
      <c r="Z62" s="30">
        <v>1504957</v>
      </c>
      <c r="AA62" s="30">
        <v>818106</v>
      </c>
      <c r="AB62" s="30">
        <v>459759</v>
      </c>
      <c r="AC62" s="30">
        <v>136180</v>
      </c>
      <c r="AD62" s="30">
        <v>0</v>
      </c>
      <c r="AE62" s="30">
        <v>517463</v>
      </c>
      <c r="AF62" s="30">
        <v>0</v>
      </c>
      <c r="AG62" s="30"/>
      <c r="AH62" s="30">
        <v>0</v>
      </c>
      <c r="AI62" s="30">
        <v>25959</v>
      </c>
      <c r="AJ62" s="30">
        <v>671166</v>
      </c>
      <c r="AK62" s="30">
        <v>4133590</v>
      </c>
      <c r="AL62" s="30">
        <v>3171608</v>
      </c>
      <c r="AM62" s="30">
        <v>0</v>
      </c>
      <c r="AN62" s="30">
        <v>806506</v>
      </c>
      <c r="AO62" s="30">
        <v>784791</v>
      </c>
      <c r="AP62" s="30"/>
      <c r="AQ62" s="30">
        <v>21715</v>
      </c>
      <c r="AR62" s="30">
        <v>2316429</v>
      </c>
      <c r="AS62" s="30">
        <v>9722</v>
      </c>
      <c r="AT62" s="30">
        <v>38951</v>
      </c>
      <c r="AU62" s="30">
        <v>3171608</v>
      </c>
      <c r="AV62" s="30">
        <v>0</v>
      </c>
      <c r="AW62" s="30">
        <v>-536637</v>
      </c>
      <c r="AX62" s="30">
        <v>-521110</v>
      </c>
      <c r="AY62" s="30"/>
      <c r="AZ62" s="30">
        <v>-15527</v>
      </c>
      <c r="BA62" s="30">
        <v>-1175345</v>
      </c>
      <c r="BB62" s="30">
        <v>-6160</v>
      </c>
      <c r="BC62" s="30">
        <v>-16816</v>
      </c>
      <c r="BD62" s="30">
        <v>-62696</v>
      </c>
      <c r="BE62" s="30">
        <v>-33036</v>
      </c>
      <c r="BF62" s="30">
        <v>-1830690</v>
      </c>
      <c r="BG62" s="30">
        <v>1340918</v>
      </c>
      <c r="BH62" s="30"/>
      <c r="BI62" s="30"/>
      <c r="BJ62" s="30">
        <v>4133590</v>
      </c>
      <c r="BK62" s="30"/>
      <c r="BL62" s="30"/>
      <c r="BM62" s="30"/>
      <c r="BN62" s="30"/>
      <c r="BO62" s="30"/>
      <c r="BP62" s="30"/>
      <c r="BQ62" s="30"/>
      <c r="BR62" s="30" t="s">
        <v>339</v>
      </c>
      <c r="BS62" s="30" t="s">
        <v>340</v>
      </c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</row>
    <row r="63" spans="1:161" s="29" customFormat="1" ht="12.75" x14ac:dyDescent="0.2">
      <c r="A63" s="29">
        <v>383</v>
      </c>
      <c r="B63" s="29" t="s">
        <v>411</v>
      </c>
      <c r="C63" s="29" t="s">
        <v>410</v>
      </c>
      <c r="D63" s="29" t="s">
        <v>338</v>
      </c>
      <c r="E63" s="30">
        <v>5086</v>
      </c>
      <c r="F63" s="30">
        <v>2</v>
      </c>
      <c r="G63" s="30">
        <v>1</v>
      </c>
      <c r="H63" s="30">
        <v>40</v>
      </c>
      <c r="I63" s="29" t="s">
        <v>340</v>
      </c>
      <c r="J63" s="29" t="s">
        <v>340</v>
      </c>
      <c r="K63" s="29" t="s">
        <v>340</v>
      </c>
      <c r="L63" s="29" t="s">
        <v>340</v>
      </c>
      <c r="M63" s="30">
        <v>933</v>
      </c>
      <c r="N63" s="30">
        <v>0</v>
      </c>
      <c r="O63" s="30">
        <v>6759</v>
      </c>
      <c r="P63" s="29">
        <v>0</v>
      </c>
      <c r="Q63" s="29">
        <v>8.1999999999999993</v>
      </c>
      <c r="R63" s="29">
        <v>1</v>
      </c>
      <c r="S63" s="29">
        <v>0</v>
      </c>
      <c r="U63" s="29">
        <v>0</v>
      </c>
      <c r="V63" s="29">
        <v>0</v>
      </c>
      <c r="W63" s="29">
        <v>8</v>
      </c>
      <c r="X63" s="29">
        <v>17.2</v>
      </c>
      <c r="Y63" s="29">
        <v>20</v>
      </c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>
        <v>4739054</v>
      </c>
      <c r="AK63" s="30">
        <v>4739054</v>
      </c>
      <c r="AL63" s="30">
        <v>18534754</v>
      </c>
      <c r="AM63" s="30">
        <v>12439725</v>
      </c>
      <c r="AN63" s="30">
        <v>717531</v>
      </c>
      <c r="AO63" s="30"/>
      <c r="AP63" s="30"/>
      <c r="AQ63" s="30"/>
      <c r="AR63" s="30">
        <v>4975887</v>
      </c>
      <c r="AS63" s="30">
        <v>82611</v>
      </c>
      <c r="AT63" s="30">
        <v>319000</v>
      </c>
      <c r="AU63" s="30">
        <v>18534754</v>
      </c>
      <c r="AV63" s="30">
        <v>-8152790</v>
      </c>
      <c r="AW63" s="30">
        <v>-432437</v>
      </c>
      <c r="AX63" s="30"/>
      <c r="AY63" s="30"/>
      <c r="AZ63" s="30"/>
      <c r="BA63" s="30">
        <v>-1543066</v>
      </c>
      <c r="BB63" s="30">
        <v>-37498</v>
      </c>
      <c r="BC63" s="30">
        <v>-19967</v>
      </c>
      <c r="BD63" s="30">
        <v>-51698</v>
      </c>
      <c r="BE63" s="30">
        <v>-91943</v>
      </c>
      <c r="BF63" s="30">
        <v>-10329399</v>
      </c>
      <c r="BG63" s="30">
        <v>8205355</v>
      </c>
      <c r="BH63" s="30"/>
      <c r="BI63" s="30"/>
      <c r="BJ63" s="30">
        <v>4739054</v>
      </c>
      <c r="BK63" s="30"/>
      <c r="BL63" s="30"/>
      <c r="BM63" s="30"/>
      <c r="BN63" s="30"/>
      <c r="BO63" s="30"/>
      <c r="BP63" s="30"/>
      <c r="BQ63" s="30"/>
      <c r="BR63" s="30" t="s">
        <v>339</v>
      </c>
      <c r="BS63" s="30" t="s">
        <v>340</v>
      </c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</row>
    <row r="64" spans="1:161" s="29" customFormat="1" ht="12.75" x14ac:dyDescent="0.2">
      <c r="A64" s="29">
        <v>391</v>
      </c>
      <c r="B64" s="29" t="s">
        <v>412</v>
      </c>
      <c r="C64" s="29" t="s">
        <v>410</v>
      </c>
      <c r="D64" s="29" t="s">
        <v>338</v>
      </c>
      <c r="E64" s="30">
        <v>1483</v>
      </c>
      <c r="F64" s="30">
        <v>3</v>
      </c>
      <c r="G64" s="30"/>
      <c r="H64" s="30">
        <v>50</v>
      </c>
      <c r="I64" s="29" t="s">
        <v>339</v>
      </c>
      <c r="J64" s="29" t="s">
        <v>340</v>
      </c>
      <c r="K64" s="29" t="s">
        <v>340</v>
      </c>
      <c r="L64" s="29" t="s">
        <v>339</v>
      </c>
      <c r="M64" s="30">
        <v>1074</v>
      </c>
      <c r="N64" s="30">
        <v>10309</v>
      </c>
      <c r="O64" s="30">
        <v>12788</v>
      </c>
      <c r="Q64" s="29">
        <v>6.84</v>
      </c>
      <c r="U64" s="29">
        <v>0.01</v>
      </c>
      <c r="W64" s="29">
        <v>4.63</v>
      </c>
      <c r="X64" s="29">
        <v>11.48</v>
      </c>
      <c r="Y64" s="29">
        <v>134</v>
      </c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>
        <v>5615786</v>
      </c>
      <c r="AK64" s="30">
        <v>5615786</v>
      </c>
      <c r="AL64" s="30">
        <v>7478973</v>
      </c>
      <c r="AM64" s="30">
        <v>705396</v>
      </c>
      <c r="AN64" s="30">
        <v>729433</v>
      </c>
      <c r="AO64" s="30"/>
      <c r="AP64" s="30"/>
      <c r="AQ64" s="30"/>
      <c r="AR64" s="30">
        <v>4752902</v>
      </c>
      <c r="AS64" s="30">
        <v>1279245</v>
      </c>
      <c r="AT64" s="30">
        <v>11997</v>
      </c>
      <c r="AU64" s="30">
        <v>7478973</v>
      </c>
      <c r="AV64" s="30">
        <v>-574199</v>
      </c>
      <c r="AW64" s="30">
        <v>-589551</v>
      </c>
      <c r="AX64" s="30"/>
      <c r="AY64" s="30"/>
      <c r="AZ64" s="30"/>
      <c r="BA64" s="30">
        <v>-2517701</v>
      </c>
      <c r="BB64" s="30">
        <v>-959434</v>
      </c>
      <c r="BC64" s="30">
        <v>0</v>
      </c>
      <c r="BD64" s="30">
        <v>-25766</v>
      </c>
      <c r="BE64" s="30">
        <v>-3570</v>
      </c>
      <c r="BF64" s="30">
        <v>-4670221</v>
      </c>
      <c r="BG64" s="30">
        <v>2808752</v>
      </c>
      <c r="BH64" s="30"/>
      <c r="BI64" s="30"/>
      <c r="BJ64" s="30">
        <v>5615786</v>
      </c>
      <c r="BK64" s="30"/>
      <c r="BL64" s="30"/>
      <c r="BM64" s="30"/>
      <c r="BN64" s="30"/>
      <c r="BO64" s="30"/>
      <c r="BP64" s="30"/>
      <c r="BQ64" s="30"/>
      <c r="BR64" s="30" t="s">
        <v>339</v>
      </c>
      <c r="BS64" s="30" t="s">
        <v>340</v>
      </c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</row>
    <row r="65" spans="1:161" s="29" customFormat="1" ht="12.75" x14ac:dyDescent="0.2">
      <c r="A65" s="29">
        <v>396</v>
      </c>
      <c r="B65" s="29" t="s">
        <v>413</v>
      </c>
      <c r="C65" s="29" t="s">
        <v>414</v>
      </c>
      <c r="D65" s="29" t="s">
        <v>338</v>
      </c>
      <c r="E65" s="30">
        <v>539</v>
      </c>
      <c r="F65" s="30">
        <v>3</v>
      </c>
      <c r="G65" s="30">
        <v>2</v>
      </c>
      <c r="H65" s="30">
        <v>50</v>
      </c>
      <c r="I65" s="29" t="s">
        <v>339</v>
      </c>
      <c r="J65" s="29" t="s">
        <v>340</v>
      </c>
      <c r="K65" s="29" t="s">
        <v>340</v>
      </c>
      <c r="L65" s="29" t="s">
        <v>340</v>
      </c>
      <c r="M65" s="30">
        <v>342</v>
      </c>
      <c r="N65" s="30">
        <v>0</v>
      </c>
      <c r="O65" s="30">
        <v>742</v>
      </c>
      <c r="P65" s="29">
        <v>0</v>
      </c>
      <c r="Q65" s="29">
        <v>10.61</v>
      </c>
      <c r="R65" s="29">
        <v>0</v>
      </c>
      <c r="S65" s="29">
        <v>0</v>
      </c>
      <c r="U65" s="29">
        <v>0.01</v>
      </c>
      <c r="V65" s="29">
        <v>0</v>
      </c>
      <c r="W65" s="29">
        <v>12.11</v>
      </c>
      <c r="X65" s="29">
        <v>22.73</v>
      </c>
      <c r="Y65" s="29">
        <v>72</v>
      </c>
      <c r="Z65" s="30">
        <v>0</v>
      </c>
      <c r="AA65" s="30">
        <v>0</v>
      </c>
      <c r="AB65" s="30">
        <v>682293</v>
      </c>
      <c r="AC65" s="30">
        <v>240981</v>
      </c>
      <c r="AD65" s="30">
        <v>27421</v>
      </c>
      <c r="AE65" s="30">
        <v>89912</v>
      </c>
      <c r="AF65" s="30">
        <v>0</v>
      </c>
      <c r="AG65" s="30"/>
      <c r="AH65" s="30">
        <v>0</v>
      </c>
      <c r="AI65" s="30">
        <v>17179</v>
      </c>
      <c r="AJ65" s="30">
        <v>234837</v>
      </c>
      <c r="AK65" s="30">
        <v>1292623</v>
      </c>
      <c r="AL65" s="30">
        <v>2536319</v>
      </c>
      <c r="AM65" s="30">
        <v>755800</v>
      </c>
      <c r="AN65" s="30">
        <v>264311</v>
      </c>
      <c r="AO65" s="30"/>
      <c r="AP65" s="30"/>
      <c r="AQ65" s="30"/>
      <c r="AR65" s="30">
        <v>1395996</v>
      </c>
      <c r="AS65" s="30">
        <v>35695</v>
      </c>
      <c r="AT65" s="30">
        <v>84517</v>
      </c>
      <c r="AU65" s="30">
        <v>2536319</v>
      </c>
      <c r="AV65" s="30">
        <v>-587360</v>
      </c>
      <c r="AW65" s="30">
        <v>-155167</v>
      </c>
      <c r="AX65" s="30"/>
      <c r="AY65" s="30"/>
      <c r="AZ65" s="30"/>
      <c r="BA65" s="30">
        <v>-719391</v>
      </c>
      <c r="BB65" s="30">
        <v>-28853</v>
      </c>
      <c r="BC65" s="30">
        <v>0</v>
      </c>
      <c r="BD65" s="30">
        <v>-6549</v>
      </c>
      <c r="BE65" s="30">
        <v>-69000</v>
      </c>
      <c r="BF65" s="30">
        <v>-1566320</v>
      </c>
      <c r="BG65" s="30">
        <v>969999</v>
      </c>
      <c r="BH65" s="30">
        <v>251</v>
      </c>
      <c r="BI65" s="30">
        <v>970250</v>
      </c>
      <c r="BJ65" s="30">
        <v>1292623</v>
      </c>
      <c r="BK65" s="30">
        <v>-322373</v>
      </c>
      <c r="BL65" s="30">
        <v>237</v>
      </c>
      <c r="BM65" s="30">
        <v>0</v>
      </c>
      <c r="BN65" s="30"/>
      <c r="BO65" s="30"/>
      <c r="BP65" s="30"/>
      <c r="BQ65" s="30"/>
      <c r="BR65" s="30" t="s">
        <v>339</v>
      </c>
      <c r="BS65" s="30" t="s">
        <v>340</v>
      </c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</row>
    <row r="66" spans="1:161" s="29" customFormat="1" ht="12.75" x14ac:dyDescent="0.2">
      <c r="A66" s="29">
        <v>357</v>
      </c>
      <c r="B66" s="29" t="s">
        <v>415</v>
      </c>
      <c r="C66" s="29" t="s">
        <v>416</v>
      </c>
      <c r="D66" s="29" t="s">
        <v>338</v>
      </c>
      <c r="E66" s="30">
        <v>2394</v>
      </c>
      <c r="F66" s="30">
        <v>1</v>
      </c>
      <c r="G66" s="30">
        <v>1</v>
      </c>
      <c r="H66" s="30">
        <v>50</v>
      </c>
      <c r="I66" s="29" t="s">
        <v>340</v>
      </c>
      <c r="J66" s="29" t="s">
        <v>340</v>
      </c>
      <c r="K66" s="29" t="s">
        <v>340</v>
      </c>
      <c r="L66" s="29" t="s">
        <v>340</v>
      </c>
      <c r="M66" s="30">
        <v>180</v>
      </c>
      <c r="N66" s="30">
        <v>0</v>
      </c>
      <c r="O66" s="30">
        <v>2394</v>
      </c>
      <c r="P66" s="29">
        <v>0</v>
      </c>
      <c r="Q66" s="29">
        <v>3.5</v>
      </c>
      <c r="R66" s="29">
        <v>0</v>
      </c>
      <c r="S66" s="29">
        <v>0</v>
      </c>
      <c r="U66" s="29">
        <v>4</v>
      </c>
      <c r="V66" s="29">
        <v>0</v>
      </c>
      <c r="W66" s="29">
        <v>2</v>
      </c>
      <c r="X66" s="29">
        <v>9.5</v>
      </c>
      <c r="Y66" s="29">
        <v>10</v>
      </c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>
        <v>2597000</v>
      </c>
      <c r="AK66" s="30">
        <v>2597000</v>
      </c>
      <c r="AL66" s="30">
        <v>17488025</v>
      </c>
      <c r="AM66" s="30">
        <v>9476000</v>
      </c>
      <c r="AN66" s="30">
        <v>558000</v>
      </c>
      <c r="AO66" s="30">
        <v>558000</v>
      </c>
      <c r="AP66" s="30"/>
      <c r="AQ66" s="30"/>
      <c r="AR66" s="30">
        <v>7454025</v>
      </c>
      <c r="AS66" s="30">
        <v>0</v>
      </c>
      <c r="AT66" s="30"/>
      <c r="AU66" s="30">
        <v>17488025</v>
      </c>
      <c r="AV66" s="30">
        <v>-7631000</v>
      </c>
      <c r="AW66" s="30">
        <v>-337000</v>
      </c>
      <c r="AX66" s="30">
        <v>-337000</v>
      </c>
      <c r="AY66" s="30"/>
      <c r="AZ66" s="30"/>
      <c r="BA66" s="30">
        <v>-4906000</v>
      </c>
      <c r="BB66" s="30"/>
      <c r="BC66" s="30"/>
      <c r="BD66" s="30">
        <v>-100000</v>
      </c>
      <c r="BE66" s="30"/>
      <c r="BF66" s="30">
        <v>-12974000</v>
      </c>
      <c r="BG66" s="30">
        <v>4514025</v>
      </c>
      <c r="BH66" s="30"/>
      <c r="BI66" s="30">
        <v>4514000</v>
      </c>
      <c r="BJ66" s="30">
        <v>2597000</v>
      </c>
      <c r="BK66" s="30">
        <v>1917000</v>
      </c>
      <c r="BL66" s="30"/>
      <c r="BM66" s="30"/>
      <c r="BN66" s="30"/>
      <c r="BO66" s="30"/>
      <c r="BP66" s="30"/>
      <c r="BQ66" s="30"/>
      <c r="BR66" s="30" t="s">
        <v>340</v>
      </c>
      <c r="BS66" s="30" t="s">
        <v>340</v>
      </c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0"/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/>
    </row>
    <row r="67" spans="1:161" s="29" customFormat="1" ht="12.75" x14ac:dyDescent="0.2">
      <c r="A67" s="29">
        <v>352</v>
      </c>
      <c r="B67" s="29" t="s">
        <v>417</v>
      </c>
      <c r="C67" s="29" t="s">
        <v>418</v>
      </c>
      <c r="D67" s="29" t="s">
        <v>338</v>
      </c>
      <c r="E67" s="30">
        <v>4986</v>
      </c>
      <c r="F67" s="30">
        <v>2</v>
      </c>
      <c r="G67" s="30">
        <v>0</v>
      </c>
      <c r="H67" s="30">
        <v>60</v>
      </c>
      <c r="I67" s="29" t="s">
        <v>339</v>
      </c>
      <c r="J67" s="29" t="s">
        <v>340</v>
      </c>
      <c r="K67" s="29" t="s">
        <v>340</v>
      </c>
      <c r="L67" s="29" t="s">
        <v>340</v>
      </c>
      <c r="M67" s="30">
        <v>184</v>
      </c>
      <c r="N67" s="30">
        <v>0</v>
      </c>
      <c r="O67" s="30">
        <v>4986</v>
      </c>
      <c r="Q67" s="29">
        <v>5.7</v>
      </c>
      <c r="W67" s="29">
        <v>5.14</v>
      </c>
      <c r="X67" s="29">
        <v>10.84</v>
      </c>
      <c r="Y67" s="29">
        <v>128</v>
      </c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>
        <v>2942799</v>
      </c>
      <c r="AK67" s="30">
        <v>2942799</v>
      </c>
      <c r="AL67" s="30">
        <v>18234825</v>
      </c>
      <c r="AM67" s="30">
        <v>7980824</v>
      </c>
      <c r="AN67" s="30">
        <v>1910112</v>
      </c>
      <c r="AO67" s="30"/>
      <c r="AP67" s="30"/>
      <c r="AQ67" s="30"/>
      <c r="AR67" s="30">
        <v>7118404</v>
      </c>
      <c r="AS67" s="30">
        <v>29309</v>
      </c>
      <c r="AT67" s="30">
        <v>1196176</v>
      </c>
      <c r="AU67" s="30">
        <v>18234825</v>
      </c>
      <c r="AV67" s="30">
        <v>-6666819</v>
      </c>
      <c r="AW67" s="30">
        <v>-1558666</v>
      </c>
      <c r="AX67" s="30"/>
      <c r="AY67" s="30"/>
      <c r="AZ67" s="30"/>
      <c r="BA67" s="30">
        <v>-4821535</v>
      </c>
      <c r="BB67" s="30">
        <v>-22560</v>
      </c>
      <c r="BC67" s="30">
        <v>0</v>
      </c>
      <c r="BD67" s="30">
        <v>-42882</v>
      </c>
      <c r="BE67" s="30">
        <v>-641704</v>
      </c>
      <c r="BF67" s="30">
        <v>-13754166</v>
      </c>
      <c r="BG67" s="30">
        <v>4480659</v>
      </c>
      <c r="BH67" s="30">
        <v>0</v>
      </c>
      <c r="BI67" s="30">
        <v>4480659</v>
      </c>
      <c r="BJ67" s="30">
        <v>2942799</v>
      </c>
      <c r="BK67" s="30">
        <v>1537860</v>
      </c>
      <c r="BL67" s="30">
        <v>0</v>
      </c>
      <c r="BM67" s="30">
        <v>0</v>
      </c>
      <c r="BN67" s="30">
        <v>0</v>
      </c>
      <c r="BO67" s="30">
        <v>1537860</v>
      </c>
      <c r="BP67" s="30">
        <v>0</v>
      </c>
      <c r="BQ67" s="30">
        <v>1537860</v>
      </c>
      <c r="BR67" s="30" t="s">
        <v>339</v>
      </c>
      <c r="BS67" s="30" t="s">
        <v>340</v>
      </c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</row>
    <row r="68" spans="1:161" s="29" customFormat="1" ht="12.75" x14ac:dyDescent="0.2">
      <c r="A68" s="29">
        <v>332</v>
      </c>
      <c r="B68" s="29" t="s">
        <v>419</v>
      </c>
      <c r="C68" s="29" t="s">
        <v>418</v>
      </c>
      <c r="D68" s="29" t="s">
        <v>338</v>
      </c>
      <c r="E68" s="30">
        <v>9205</v>
      </c>
      <c r="F68" s="30">
        <v>1</v>
      </c>
      <c r="G68" s="30">
        <v>3</v>
      </c>
      <c r="H68" s="30">
        <v>50</v>
      </c>
      <c r="I68" s="29" t="s">
        <v>340</v>
      </c>
      <c r="J68" s="29" t="s">
        <v>340</v>
      </c>
      <c r="K68" s="29" t="s">
        <v>339</v>
      </c>
      <c r="L68" s="29" t="s">
        <v>340</v>
      </c>
      <c r="M68" s="30">
        <v>667</v>
      </c>
      <c r="N68" s="30">
        <v>87</v>
      </c>
      <c r="O68" s="30">
        <v>12182</v>
      </c>
      <c r="Q68" s="29">
        <v>18.57</v>
      </c>
      <c r="V68" s="29">
        <v>5</v>
      </c>
      <c r="W68" s="29">
        <v>4</v>
      </c>
      <c r="X68" s="29">
        <v>27.57</v>
      </c>
      <c r="Y68" s="29">
        <v>97</v>
      </c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>
        <v>5512950</v>
      </c>
      <c r="AK68" s="30">
        <v>5512950</v>
      </c>
      <c r="AL68" s="30">
        <v>14380611</v>
      </c>
      <c r="AM68" s="30">
        <v>2066296</v>
      </c>
      <c r="AN68" s="30">
        <v>68950</v>
      </c>
      <c r="AO68" s="30"/>
      <c r="AP68" s="30"/>
      <c r="AQ68" s="30"/>
      <c r="AR68" s="30">
        <v>12148802</v>
      </c>
      <c r="AS68" s="30">
        <v>49168</v>
      </c>
      <c r="AT68" s="30">
        <v>47395</v>
      </c>
      <c r="AU68" s="30">
        <v>14380611</v>
      </c>
      <c r="AV68" s="30">
        <v>-1318193</v>
      </c>
      <c r="AW68" s="30">
        <v>-45846</v>
      </c>
      <c r="AX68" s="30"/>
      <c r="AY68" s="30"/>
      <c r="AZ68" s="30"/>
      <c r="BA68" s="30">
        <v>-4937987</v>
      </c>
      <c r="BB68" s="30">
        <v>-6865</v>
      </c>
      <c r="BC68" s="30">
        <v>-2297</v>
      </c>
      <c r="BD68" s="30">
        <v>-156107</v>
      </c>
      <c r="BE68" s="30">
        <v>-29343</v>
      </c>
      <c r="BF68" s="30">
        <v>-6496638</v>
      </c>
      <c r="BG68" s="30">
        <v>7883973</v>
      </c>
      <c r="BH68" s="30"/>
      <c r="BI68" s="30"/>
      <c r="BJ68" s="30">
        <v>5512950</v>
      </c>
      <c r="BK68" s="30"/>
      <c r="BL68" s="30"/>
      <c r="BM68" s="30"/>
      <c r="BN68" s="30"/>
      <c r="BO68" s="30"/>
      <c r="BP68" s="30"/>
      <c r="BQ68" s="30"/>
      <c r="BR68" s="30" t="s">
        <v>339</v>
      </c>
      <c r="BS68" s="30" t="s">
        <v>340</v>
      </c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</row>
    <row r="69" spans="1:161" s="29" customFormat="1" ht="12.75" x14ac:dyDescent="0.2">
      <c r="A69" s="29">
        <v>304</v>
      </c>
      <c r="B69" s="29" t="s">
        <v>420</v>
      </c>
      <c r="C69" s="29" t="s">
        <v>418</v>
      </c>
      <c r="D69" s="29" t="s">
        <v>338</v>
      </c>
      <c r="E69" s="30">
        <v>3856</v>
      </c>
      <c r="F69" s="30">
        <v>6</v>
      </c>
      <c r="G69" s="30">
        <v>1</v>
      </c>
      <c r="H69" s="30">
        <v>55</v>
      </c>
      <c r="I69" s="29" t="s">
        <v>339</v>
      </c>
      <c r="J69" s="29" t="s">
        <v>339</v>
      </c>
      <c r="K69" s="29" t="s">
        <v>340</v>
      </c>
      <c r="L69" s="29" t="s">
        <v>340</v>
      </c>
      <c r="M69" s="30">
        <v>1923</v>
      </c>
      <c r="N69" s="30">
        <v>0</v>
      </c>
      <c r="O69" s="30">
        <v>3856</v>
      </c>
      <c r="P69" s="29">
        <v>0</v>
      </c>
      <c r="Q69" s="29">
        <v>18.5</v>
      </c>
      <c r="R69" s="29">
        <v>0</v>
      </c>
      <c r="S69" s="29">
        <v>0</v>
      </c>
      <c r="U69" s="29">
        <v>1.5</v>
      </c>
      <c r="V69" s="29">
        <v>0</v>
      </c>
      <c r="W69" s="29">
        <v>25.9</v>
      </c>
      <c r="X69" s="29">
        <v>45.9</v>
      </c>
      <c r="Y69" s="29">
        <v>206</v>
      </c>
      <c r="Z69" s="30">
        <v>3233193</v>
      </c>
      <c r="AA69" s="30">
        <v>682289</v>
      </c>
      <c r="AB69" s="30"/>
      <c r="AC69" s="30">
        <v>4258853</v>
      </c>
      <c r="AD69" s="30">
        <v>5378</v>
      </c>
      <c r="AE69" s="30">
        <v>530512</v>
      </c>
      <c r="AF69" s="30"/>
      <c r="AG69" s="30"/>
      <c r="AH69" s="30"/>
      <c r="AI69" s="30">
        <v>149190</v>
      </c>
      <c r="AJ69" s="30">
        <v>2964393</v>
      </c>
      <c r="AK69" s="30">
        <v>11823808</v>
      </c>
      <c r="AL69" s="30">
        <v>38770532</v>
      </c>
      <c r="AM69" s="30">
        <v>8191440</v>
      </c>
      <c r="AN69" s="30">
        <v>2102648</v>
      </c>
      <c r="AO69" s="30"/>
      <c r="AP69" s="30"/>
      <c r="AQ69" s="30"/>
      <c r="AR69" s="30">
        <v>20453405</v>
      </c>
      <c r="AS69" s="30">
        <v>6002123</v>
      </c>
      <c r="AT69" s="30">
        <v>2020916</v>
      </c>
      <c r="AU69" s="30">
        <v>38770532</v>
      </c>
      <c r="AV69" s="30">
        <v>-6055687</v>
      </c>
      <c r="AW69" s="30">
        <v>-1625924</v>
      </c>
      <c r="AX69" s="30"/>
      <c r="AY69" s="30"/>
      <c r="AZ69" s="30"/>
      <c r="BA69" s="30">
        <v>-12144876</v>
      </c>
      <c r="BB69" s="30">
        <v>-4901892</v>
      </c>
      <c r="BC69" s="30">
        <v>-1</v>
      </c>
      <c r="BD69" s="30">
        <v>-190506</v>
      </c>
      <c r="BE69" s="30">
        <v>-858360</v>
      </c>
      <c r="BF69" s="30">
        <v>-25777246</v>
      </c>
      <c r="BG69" s="30">
        <v>12993286</v>
      </c>
      <c r="BH69" s="30">
        <v>310625</v>
      </c>
      <c r="BI69" s="30">
        <v>13303911</v>
      </c>
      <c r="BJ69" s="30">
        <v>11823808</v>
      </c>
      <c r="BK69" s="30">
        <v>1480103</v>
      </c>
      <c r="BL69" s="30"/>
      <c r="BM69" s="30"/>
      <c r="BN69" s="30"/>
      <c r="BO69" s="30"/>
      <c r="BP69" s="30"/>
      <c r="BQ69" s="30"/>
      <c r="BR69" s="30" t="s">
        <v>340</v>
      </c>
      <c r="BS69" s="30" t="s">
        <v>339</v>
      </c>
      <c r="BT69" s="30">
        <v>1</v>
      </c>
      <c r="BU69" s="30">
        <v>1290000</v>
      </c>
      <c r="BV69" s="30">
        <v>1290000</v>
      </c>
      <c r="BW69" s="30"/>
      <c r="BX69" s="30"/>
      <c r="BY69" s="30"/>
      <c r="BZ69" s="30"/>
      <c r="CA69" s="30"/>
      <c r="CB69" s="30"/>
      <c r="CC69" s="30">
        <v>1290000</v>
      </c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>
        <v>1290000</v>
      </c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>
        <v>1290000</v>
      </c>
      <c r="EK69" s="30"/>
      <c r="EL69" s="30"/>
      <c r="EM69" s="30"/>
      <c r="EN69" s="30"/>
      <c r="EO69" s="30"/>
      <c r="EP69" s="30"/>
      <c r="EQ69" s="30">
        <v>1290000</v>
      </c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>
        <v>1290000</v>
      </c>
    </row>
    <row r="70" spans="1:161" s="29" customFormat="1" ht="12.75" x14ac:dyDescent="0.2">
      <c r="A70" s="29">
        <v>358</v>
      </c>
      <c r="B70" s="29" t="s">
        <v>421</v>
      </c>
      <c r="C70" s="29" t="s">
        <v>422</v>
      </c>
      <c r="D70" s="29" t="s">
        <v>388</v>
      </c>
      <c r="E70" s="30">
        <v>4976</v>
      </c>
      <c r="F70" s="30">
        <v>4</v>
      </c>
      <c r="G70" s="30">
        <v>0</v>
      </c>
      <c r="H70" s="30">
        <v>60</v>
      </c>
      <c r="I70" s="29" t="s">
        <v>340</v>
      </c>
      <c r="J70" s="29" t="s">
        <v>340</v>
      </c>
      <c r="K70" s="29" t="s">
        <v>340</v>
      </c>
      <c r="L70" s="29" t="s">
        <v>340</v>
      </c>
      <c r="M70" s="30">
        <v>4202</v>
      </c>
      <c r="N70" s="30">
        <v>0</v>
      </c>
      <c r="O70" s="30">
        <v>6208</v>
      </c>
      <c r="Q70" s="29">
        <v>20.69</v>
      </c>
      <c r="U70" s="29">
        <v>1.57</v>
      </c>
      <c r="W70" s="29">
        <v>21.54</v>
      </c>
      <c r="X70" s="29">
        <v>43.8</v>
      </c>
      <c r="Y70" s="29">
        <v>177</v>
      </c>
      <c r="Z70" s="30"/>
      <c r="AA70" s="30"/>
      <c r="AB70" s="30">
        <v>5158402</v>
      </c>
      <c r="AC70" s="30">
        <v>2501819</v>
      </c>
      <c r="AD70" s="30"/>
      <c r="AE70" s="30">
        <v>475013</v>
      </c>
      <c r="AF70" s="30"/>
      <c r="AG70" s="30"/>
      <c r="AH70" s="30"/>
      <c r="AI70" s="30"/>
      <c r="AJ70" s="30">
        <v>2353249</v>
      </c>
      <c r="AK70" s="30">
        <v>10488483</v>
      </c>
      <c r="AL70" s="30">
        <v>25792413</v>
      </c>
      <c r="AM70" s="30">
        <v>8184834</v>
      </c>
      <c r="AN70" s="30">
        <v>3159933</v>
      </c>
      <c r="AO70" s="30"/>
      <c r="AP70" s="30"/>
      <c r="AQ70" s="30"/>
      <c r="AR70" s="30">
        <v>13184869</v>
      </c>
      <c r="AS70" s="30">
        <v>164360</v>
      </c>
      <c r="AT70" s="30">
        <v>1098417</v>
      </c>
      <c r="AU70" s="30">
        <v>25792413</v>
      </c>
      <c r="AV70" s="30">
        <v>-6198025</v>
      </c>
      <c r="AW70" s="30">
        <v>-2449315</v>
      </c>
      <c r="AX70" s="30"/>
      <c r="AY70" s="30"/>
      <c r="AZ70" s="30"/>
      <c r="BA70" s="30">
        <v>-6749772</v>
      </c>
      <c r="BB70" s="30">
        <v>-21943</v>
      </c>
      <c r="BC70" s="30">
        <v>-71643</v>
      </c>
      <c r="BD70" s="30">
        <v>-161958</v>
      </c>
      <c r="BE70" s="30">
        <v>-737410</v>
      </c>
      <c r="BF70" s="30">
        <v>-16390066</v>
      </c>
      <c r="BG70" s="30">
        <v>9402347</v>
      </c>
      <c r="BH70" s="30">
        <v>76347</v>
      </c>
      <c r="BI70" s="30">
        <v>9478694</v>
      </c>
      <c r="BJ70" s="30">
        <v>10488483</v>
      </c>
      <c r="BK70" s="30">
        <v>-1009789</v>
      </c>
      <c r="BL70" s="30">
        <v>30956</v>
      </c>
      <c r="BM70" s="30"/>
      <c r="BN70" s="30"/>
      <c r="BO70" s="30"/>
      <c r="BP70" s="30"/>
      <c r="BQ70" s="30"/>
      <c r="BR70" s="30" t="s">
        <v>339</v>
      </c>
      <c r="BS70" s="30" t="s">
        <v>340</v>
      </c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</row>
    <row r="71" spans="1:161" s="29" customFormat="1" ht="12.75" x14ac:dyDescent="0.2">
      <c r="A71" s="29">
        <v>312</v>
      </c>
      <c r="B71" s="29" t="s">
        <v>423</v>
      </c>
      <c r="C71" s="29" t="s">
        <v>422</v>
      </c>
      <c r="D71" s="29" t="s">
        <v>388</v>
      </c>
      <c r="E71" s="30">
        <v>477</v>
      </c>
      <c r="F71" s="30">
        <v>2</v>
      </c>
      <c r="G71" s="30">
        <v>0</v>
      </c>
      <c r="H71" s="30">
        <v>50</v>
      </c>
      <c r="I71" s="29" t="s">
        <v>340</v>
      </c>
      <c r="J71" s="29" t="s">
        <v>340</v>
      </c>
      <c r="K71" s="29" t="s">
        <v>340</v>
      </c>
      <c r="L71" s="29" t="s">
        <v>340</v>
      </c>
      <c r="M71" s="30">
        <v>386</v>
      </c>
      <c r="N71" s="30">
        <v>0</v>
      </c>
      <c r="O71" s="30">
        <v>792</v>
      </c>
      <c r="Q71" s="29">
        <v>3.91</v>
      </c>
      <c r="W71" s="29">
        <v>3.36</v>
      </c>
      <c r="X71" s="29">
        <v>7.27</v>
      </c>
      <c r="Y71" s="29">
        <v>33</v>
      </c>
      <c r="Z71" s="30"/>
      <c r="AA71" s="30"/>
      <c r="AB71" s="30">
        <v>855501</v>
      </c>
      <c r="AC71" s="30">
        <v>277092</v>
      </c>
      <c r="AD71" s="30"/>
      <c r="AE71" s="30">
        <v>54579</v>
      </c>
      <c r="AF71" s="30"/>
      <c r="AG71" s="30"/>
      <c r="AH71" s="30"/>
      <c r="AI71" s="30"/>
      <c r="AJ71" s="30">
        <v>192999</v>
      </c>
      <c r="AK71" s="30">
        <v>1380171</v>
      </c>
      <c r="AL71" s="30">
        <v>3046329</v>
      </c>
      <c r="AM71" s="30">
        <v>363476</v>
      </c>
      <c r="AN71" s="30">
        <v>541936</v>
      </c>
      <c r="AO71" s="30"/>
      <c r="AP71" s="30"/>
      <c r="AQ71" s="30"/>
      <c r="AR71" s="30">
        <v>1587420</v>
      </c>
      <c r="AS71" s="30">
        <v>369030</v>
      </c>
      <c r="AT71" s="30">
        <v>184467</v>
      </c>
      <c r="AU71" s="30">
        <v>3046329</v>
      </c>
      <c r="AV71" s="30">
        <v>-280589</v>
      </c>
      <c r="AW71" s="30">
        <v>-348611</v>
      </c>
      <c r="AX71" s="30"/>
      <c r="AY71" s="30"/>
      <c r="AZ71" s="30"/>
      <c r="BA71" s="30">
        <v>-580010</v>
      </c>
      <c r="BB71" s="30">
        <v>-51740</v>
      </c>
      <c r="BC71" s="30">
        <v>-8149</v>
      </c>
      <c r="BD71" s="30">
        <v>-840</v>
      </c>
      <c r="BE71" s="30">
        <v>-122187</v>
      </c>
      <c r="BF71" s="30">
        <v>-1392126</v>
      </c>
      <c r="BG71" s="30">
        <v>1654203</v>
      </c>
      <c r="BH71" s="30">
        <v>0</v>
      </c>
      <c r="BI71" s="30">
        <v>1654203</v>
      </c>
      <c r="BJ71" s="30">
        <v>1380171</v>
      </c>
      <c r="BK71" s="30">
        <v>274032</v>
      </c>
      <c r="BL71" s="30">
        <v>0</v>
      </c>
      <c r="BM71" s="30">
        <v>0</v>
      </c>
      <c r="BN71" s="30"/>
      <c r="BO71" s="30"/>
      <c r="BP71" s="30"/>
      <c r="BQ71" s="30"/>
      <c r="BR71" s="30" t="s">
        <v>339</v>
      </c>
      <c r="BS71" s="30" t="s">
        <v>340</v>
      </c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</row>
    <row r="72" spans="1:161" s="29" customFormat="1" ht="12.75" x14ac:dyDescent="0.2">
      <c r="A72" s="29">
        <v>331</v>
      </c>
      <c r="B72" s="29" t="s">
        <v>424</v>
      </c>
      <c r="C72" s="29" t="s">
        <v>422</v>
      </c>
      <c r="D72" s="29" t="s">
        <v>338</v>
      </c>
      <c r="E72" s="30">
        <v>2616</v>
      </c>
      <c r="F72" s="30">
        <v>2</v>
      </c>
      <c r="G72" s="30">
        <v>2</v>
      </c>
      <c r="H72" s="30">
        <v>40</v>
      </c>
      <c r="I72" s="29" t="s">
        <v>340</v>
      </c>
      <c r="J72" s="29" t="s">
        <v>340</v>
      </c>
      <c r="K72" s="29" t="s">
        <v>340</v>
      </c>
      <c r="L72" s="29" t="s">
        <v>340</v>
      </c>
      <c r="M72" s="30">
        <v>115</v>
      </c>
      <c r="N72" s="30">
        <v>0</v>
      </c>
      <c r="O72" s="30">
        <v>2846</v>
      </c>
      <c r="P72" s="29">
        <v>0</v>
      </c>
      <c r="Q72" s="29">
        <v>0</v>
      </c>
      <c r="R72" s="29">
        <v>0</v>
      </c>
      <c r="S72" s="29">
        <v>0</v>
      </c>
      <c r="U72" s="29">
        <v>0</v>
      </c>
      <c r="V72" s="29">
        <v>0</v>
      </c>
      <c r="W72" s="29">
        <v>0</v>
      </c>
      <c r="Y72" s="29">
        <v>3</v>
      </c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>
        <v>1782584</v>
      </c>
      <c r="AK72" s="30">
        <v>1782584</v>
      </c>
      <c r="AL72" s="30">
        <v>10252568</v>
      </c>
      <c r="AM72" s="30">
        <v>5896351</v>
      </c>
      <c r="AN72" s="30">
        <v>43676</v>
      </c>
      <c r="AO72" s="30">
        <v>43676</v>
      </c>
      <c r="AP72" s="30"/>
      <c r="AQ72" s="30"/>
      <c r="AR72" s="30">
        <v>4061195</v>
      </c>
      <c r="AS72" s="30">
        <v>9928</v>
      </c>
      <c r="AT72" s="30">
        <v>241418</v>
      </c>
      <c r="AU72" s="30">
        <v>10252568</v>
      </c>
      <c r="AV72" s="30">
        <v>-4391043</v>
      </c>
      <c r="AW72" s="30">
        <v>-39094</v>
      </c>
      <c r="AX72" s="30">
        <v>-39094</v>
      </c>
      <c r="AY72" s="30"/>
      <c r="AZ72" s="30"/>
      <c r="BA72" s="30">
        <v>-2586634</v>
      </c>
      <c r="BB72" s="30">
        <v>0</v>
      </c>
      <c r="BC72" s="30">
        <v>0</v>
      </c>
      <c r="BD72" s="30">
        <v>-10758</v>
      </c>
      <c r="BE72" s="30">
        <v>-145954</v>
      </c>
      <c r="BF72" s="30">
        <v>-7173483</v>
      </c>
      <c r="BG72" s="30">
        <v>3079085</v>
      </c>
      <c r="BH72" s="30"/>
      <c r="BI72" s="30"/>
      <c r="BJ72" s="30">
        <v>1782584</v>
      </c>
      <c r="BK72" s="30"/>
      <c r="BL72" s="30"/>
      <c r="BM72" s="30"/>
      <c r="BN72" s="30"/>
      <c r="BO72" s="30"/>
      <c r="BP72" s="30"/>
      <c r="BQ72" s="30"/>
      <c r="BR72" s="30" t="s">
        <v>339</v>
      </c>
      <c r="BS72" s="30" t="s">
        <v>340</v>
      </c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</row>
    <row r="73" spans="1:161" s="29" customFormat="1" ht="12.75" x14ac:dyDescent="0.2">
      <c r="A73" s="29">
        <v>302</v>
      </c>
      <c r="B73" s="29" t="s">
        <v>425</v>
      </c>
      <c r="C73" s="29" t="s">
        <v>422</v>
      </c>
      <c r="D73" s="29" t="s">
        <v>338</v>
      </c>
      <c r="E73" s="30">
        <v>7244</v>
      </c>
      <c r="F73" s="30">
        <v>3</v>
      </c>
      <c r="G73" s="30">
        <v>0</v>
      </c>
      <c r="H73" s="30">
        <v>40</v>
      </c>
      <c r="I73" s="29" t="s">
        <v>339</v>
      </c>
      <c r="J73" s="29" t="s">
        <v>340</v>
      </c>
      <c r="K73" s="29" t="s">
        <v>339</v>
      </c>
      <c r="L73" s="29" t="s">
        <v>340</v>
      </c>
      <c r="M73" s="30">
        <v>12972</v>
      </c>
      <c r="N73" s="30">
        <v>1167</v>
      </c>
      <c r="O73" s="30">
        <v>20221</v>
      </c>
      <c r="P73" s="29">
        <v>0</v>
      </c>
      <c r="Q73" s="29">
        <v>60</v>
      </c>
      <c r="R73" s="29">
        <v>0</v>
      </c>
      <c r="S73" s="29">
        <v>1</v>
      </c>
      <c r="U73" s="29">
        <v>3.5</v>
      </c>
      <c r="V73" s="29">
        <v>0</v>
      </c>
      <c r="W73" s="29">
        <v>70</v>
      </c>
      <c r="X73" s="29">
        <v>134.5</v>
      </c>
      <c r="Y73" s="29">
        <v>71</v>
      </c>
      <c r="Z73" s="30">
        <v>9219323</v>
      </c>
      <c r="AA73" s="30">
        <v>1566474</v>
      </c>
      <c r="AB73" s="30">
        <v>4293456</v>
      </c>
      <c r="AC73" s="30">
        <v>9125088</v>
      </c>
      <c r="AD73" s="30">
        <v>502904</v>
      </c>
      <c r="AE73" s="30">
        <v>1626805</v>
      </c>
      <c r="AF73" s="30">
        <v>134381</v>
      </c>
      <c r="AG73" s="30"/>
      <c r="AH73" s="30">
        <v>103891</v>
      </c>
      <c r="AI73" s="30">
        <v>567004</v>
      </c>
      <c r="AJ73" s="30">
        <v>1388909</v>
      </c>
      <c r="AK73" s="30">
        <v>28528235</v>
      </c>
      <c r="AL73" s="30">
        <v>102979601</v>
      </c>
      <c r="AM73" s="30">
        <v>26254161</v>
      </c>
      <c r="AN73" s="30">
        <v>14716900</v>
      </c>
      <c r="AO73" s="30"/>
      <c r="AP73" s="30"/>
      <c r="AQ73" s="30"/>
      <c r="AR73" s="30">
        <v>58532192</v>
      </c>
      <c r="AS73" s="30">
        <v>656173</v>
      </c>
      <c r="AT73" s="30">
        <v>2820175</v>
      </c>
      <c r="AU73" s="30">
        <v>102979601</v>
      </c>
      <c r="AV73" s="30">
        <v>-21343110</v>
      </c>
      <c r="AW73" s="30">
        <v>-10540521</v>
      </c>
      <c r="AX73" s="30"/>
      <c r="AY73" s="30"/>
      <c r="AZ73" s="30"/>
      <c r="BA73" s="30">
        <v>-33777291</v>
      </c>
      <c r="BB73" s="30">
        <v>-68127</v>
      </c>
      <c r="BC73" s="30">
        <v>0</v>
      </c>
      <c r="BD73" s="30">
        <v>-876383</v>
      </c>
      <c r="BE73" s="30">
        <v>-2446370</v>
      </c>
      <c r="BF73" s="30">
        <v>-69051802</v>
      </c>
      <c r="BG73" s="30">
        <v>33927799</v>
      </c>
      <c r="BH73" s="30">
        <v>96181250</v>
      </c>
      <c r="BI73" s="30">
        <v>130109049</v>
      </c>
      <c r="BJ73" s="30">
        <v>28528235</v>
      </c>
      <c r="BK73" s="30">
        <v>101580814</v>
      </c>
      <c r="BL73" s="30"/>
      <c r="BM73" s="30"/>
      <c r="BN73" s="30"/>
      <c r="BO73" s="30"/>
      <c r="BP73" s="30"/>
      <c r="BQ73" s="30"/>
      <c r="BR73" s="30" t="s">
        <v>339</v>
      </c>
      <c r="BS73" s="30" t="s">
        <v>339</v>
      </c>
      <c r="BT73" s="30">
        <v>1</v>
      </c>
      <c r="BU73" s="30">
        <v>11500000</v>
      </c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>
        <v>3600000</v>
      </c>
      <c r="CN73" s="30">
        <v>3600000</v>
      </c>
      <c r="CO73" s="30"/>
      <c r="CP73" s="30"/>
      <c r="CQ73" s="30">
        <v>3600000</v>
      </c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>
        <v>7900000</v>
      </c>
      <c r="DJ73" s="30">
        <v>7900000</v>
      </c>
      <c r="DK73" s="30"/>
      <c r="DL73" s="30"/>
      <c r="DM73" s="30">
        <v>7900000</v>
      </c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>
        <v>11500000</v>
      </c>
      <c r="FB73" s="30">
        <v>11500000</v>
      </c>
      <c r="FC73" s="30"/>
      <c r="FD73" s="30"/>
      <c r="FE73" s="30">
        <v>11500000</v>
      </c>
    </row>
    <row r="74" spans="1:161" s="29" customFormat="1" ht="12.75" x14ac:dyDescent="0.2">
      <c r="A74" s="29">
        <v>355</v>
      </c>
      <c r="B74" s="29" t="s">
        <v>426</v>
      </c>
      <c r="C74" s="29" t="s">
        <v>427</v>
      </c>
      <c r="D74" s="29" t="s">
        <v>338</v>
      </c>
      <c r="E74" s="30">
        <v>3304</v>
      </c>
      <c r="F74" s="30">
        <v>1</v>
      </c>
      <c r="G74" s="30"/>
      <c r="H74" s="30">
        <v>40</v>
      </c>
      <c r="I74" s="29" t="s">
        <v>340</v>
      </c>
      <c r="J74" s="29" t="s">
        <v>340</v>
      </c>
      <c r="K74" s="29" t="s">
        <v>340</v>
      </c>
      <c r="L74" s="29" t="s">
        <v>340</v>
      </c>
      <c r="M74" s="30">
        <v>1181</v>
      </c>
      <c r="N74" s="30">
        <v>0</v>
      </c>
      <c r="O74" s="30">
        <v>4256</v>
      </c>
      <c r="Q74" s="29">
        <v>4.25</v>
      </c>
      <c r="V74" s="29">
        <v>3.65</v>
      </c>
      <c r="W74" s="29">
        <v>5.0999999999999996</v>
      </c>
      <c r="X74" s="29">
        <v>13</v>
      </c>
      <c r="Y74" s="29">
        <v>7</v>
      </c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>
        <v>4485993</v>
      </c>
      <c r="AK74" s="30">
        <v>4485993</v>
      </c>
      <c r="AL74" s="30">
        <v>14969204</v>
      </c>
      <c r="AM74" s="30">
        <v>11340060</v>
      </c>
      <c r="AN74" s="30">
        <v>326083</v>
      </c>
      <c r="AO74" s="30">
        <v>326083</v>
      </c>
      <c r="AP74" s="30"/>
      <c r="AQ74" s="30"/>
      <c r="AR74" s="30">
        <v>3241545</v>
      </c>
      <c r="AS74" s="30">
        <v>61516</v>
      </c>
      <c r="AT74" s="30"/>
      <c r="AU74" s="30">
        <v>14969204</v>
      </c>
      <c r="AV74" s="30">
        <v>-7182694</v>
      </c>
      <c r="AW74" s="30">
        <v>-187285</v>
      </c>
      <c r="AX74" s="30">
        <v>-187285</v>
      </c>
      <c r="AY74" s="30"/>
      <c r="AZ74" s="30"/>
      <c r="BA74" s="30">
        <v>-1562233</v>
      </c>
      <c r="BB74" s="30">
        <v>-39276</v>
      </c>
      <c r="BC74" s="30"/>
      <c r="BD74" s="30">
        <v>-8476</v>
      </c>
      <c r="BE74" s="30"/>
      <c r="BF74" s="30">
        <v>-8979964</v>
      </c>
      <c r="BG74" s="30">
        <v>5989240</v>
      </c>
      <c r="BH74" s="30"/>
      <c r="BI74" s="30"/>
      <c r="BJ74" s="30">
        <v>4485993</v>
      </c>
      <c r="BK74" s="30"/>
      <c r="BL74" s="30"/>
      <c r="BM74" s="30"/>
      <c r="BN74" s="30"/>
      <c r="BO74" s="30"/>
      <c r="BP74" s="30"/>
      <c r="BQ74" s="30"/>
      <c r="BR74" s="30" t="s">
        <v>340</v>
      </c>
      <c r="BS74" s="30" t="s">
        <v>340</v>
      </c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</row>
    <row r="75" spans="1:161" s="29" customFormat="1" ht="12.75" x14ac:dyDescent="0.2">
      <c r="A75" s="29">
        <v>328</v>
      </c>
      <c r="B75" s="29" t="s">
        <v>428</v>
      </c>
      <c r="C75" s="29" t="s">
        <v>429</v>
      </c>
      <c r="D75" s="29" t="s">
        <v>338</v>
      </c>
      <c r="E75" s="30">
        <v>1236</v>
      </c>
      <c r="F75" s="30"/>
      <c r="G75" s="30">
        <v>1</v>
      </c>
      <c r="H75" s="30">
        <v>42</v>
      </c>
      <c r="I75" s="29" t="s">
        <v>339</v>
      </c>
      <c r="J75" s="29" t="s">
        <v>340</v>
      </c>
      <c r="K75" s="29" t="s">
        <v>339</v>
      </c>
      <c r="L75" s="29" t="s">
        <v>339</v>
      </c>
      <c r="M75" s="30">
        <v>433</v>
      </c>
      <c r="N75" s="30">
        <v>0</v>
      </c>
      <c r="O75" s="30">
        <v>1234</v>
      </c>
      <c r="Q75" s="29">
        <v>4</v>
      </c>
      <c r="U75" s="29">
        <v>1</v>
      </c>
      <c r="W75" s="29">
        <v>1</v>
      </c>
      <c r="X75" s="29">
        <v>6</v>
      </c>
      <c r="Y75" s="29">
        <v>10</v>
      </c>
      <c r="Z75" s="30">
        <v>113888</v>
      </c>
      <c r="AA75" s="30">
        <v>27163</v>
      </c>
      <c r="AB75" s="30">
        <v>12170</v>
      </c>
      <c r="AC75" s="30"/>
      <c r="AD75" s="30"/>
      <c r="AE75" s="30">
        <v>10226</v>
      </c>
      <c r="AF75" s="30"/>
      <c r="AG75" s="30"/>
      <c r="AH75" s="30"/>
      <c r="AI75" s="30">
        <v>13688</v>
      </c>
      <c r="AJ75" s="30">
        <v>472575</v>
      </c>
      <c r="AK75" s="30">
        <v>649710</v>
      </c>
      <c r="AL75" s="30">
        <v>3945350</v>
      </c>
      <c r="AM75" s="30">
        <v>1314956</v>
      </c>
      <c r="AN75" s="30">
        <v>511312</v>
      </c>
      <c r="AO75" s="30">
        <v>511312</v>
      </c>
      <c r="AP75" s="30"/>
      <c r="AQ75" s="30"/>
      <c r="AR75" s="30">
        <v>1680304</v>
      </c>
      <c r="AS75" s="30">
        <v>18605</v>
      </c>
      <c r="AT75" s="30">
        <v>420173</v>
      </c>
      <c r="AU75" s="30">
        <v>3945350</v>
      </c>
      <c r="AV75" s="30">
        <v>-1028095</v>
      </c>
      <c r="AW75" s="30">
        <v>-394015</v>
      </c>
      <c r="AX75" s="30">
        <v>-394015</v>
      </c>
      <c r="AY75" s="30"/>
      <c r="AZ75" s="30"/>
      <c r="BA75" s="30">
        <v>-1262048</v>
      </c>
      <c r="BB75" s="30">
        <v>-12933</v>
      </c>
      <c r="BC75" s="30"/>
      <c r="BD75" s="30">
        <v>0</v>
      </c>
      <c r="BE75" s="30">
        <v>-358237</v>
      </c>
      <c r="BF75" s="30">
        <v>-3055328</v>
      </c>
      <c r="BG75" s="30">
        <v>890022</v>
      </c>
      <c r="BH75" s="30">
        <v>16719</v>
      </c>
      <c r="BI75" s="30">
        <v>906741</v>
      </c>
      <c r="BJ75" s="30">
        <v>649710</v>
      </c>
      <c r="BK75" s="30">
        <v>257031</v>
      </c>
      <c r="BL75" s="30"/>
      <c r="BM75" s="30"/>
      <c r="BN75" s="30"/>
      <c r="BO75" s="30"/>
      <c r="BP75" s="30"/>
      <c r="BQ75" s="30"/>
      <c r="BR75" s="30" t="s">
        <v>339</v>
      </c>
      <c r="BS75" s="30" t="s">
        <v>340</v>
      </c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</row>
    <row r="76" spans="1:161" s="29" customFormat="1" ht="12.75" x14ac:dyDescent="0.2">
      <c r="A76" s="29">
        <v>390</v>
      </c>
      <c r="B76" s="29" t="s">
        <v>430</v>
      </c>
      <c r="C76" s="29" t="s">
        <v>431</v>
      </c>
      <c r="D76" s="29" t="s">
        <v>338</v>
      </c>
      <c r="E76" s="30">
        <v>5808</v>
      </c>
      <c r="F76" s="30">
        <v>1</v>
      </c>
      <c r="G76" s="30">
        <v>3</v>
      </c>
      <c r="H76" s="30">
        <v>50</v>
      </c>
      <c r="I76" s="29" t="s">
        <v>340</v>
      </c>
      <c r="J76" s="29" t="s">
        <v>340</v>
      </c>
      <c r="K76" s="29" t="s">
        <v>339</v>
      </c>
      <c r="L76" s="29" t="s">
        <v>340</v>
      </c>
      <c r="M76" s="30">
        <v>209</v>
      </c>
      <c r="N76" s="30">
        <v>41</v>
      </c>
      <c r="O76" s="30">
        <v>7237</v>
      </c>
      <c r="Q76" s="29">
        <v>18.100000000000001</v>
      </c>
      <c r="V76" s="29">
        <v>4.8</v>
      </c>
      <c r="W76" s="29">
        <v>3</v>
      </c>
      <c r="X76" s="29">
        <v>25.9</v>
      </c>
      <c r="Y76" s="29">
        <v>97</v>
      </c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>
        <v>4157035</v>
      </c>
      <c r="AK76" s="30">
        <v>4157035</v>
      </c>
      <c r="AL76" s="30">
        <v>8425899</v>
      </c>
      <c r="AM76" s="30">
        <v>881407</v>
      </c>
      <c r="AN76" s="30">
        <v>49955</v>
      </c>
      <c r="AO76" s="30"/>
      <c r="AP76" s="30"/>
      <c r="AQ76" s="30"/>
      <c r="AR76" s="30">
        <v>7415741</v>
      </c>
      <c r="AS76" s="30">
        <v>45682</v>
      </c>
      <c r="AT76" s="30">
        <v>33114</v>
      </c>
      <c r="AU76" s="30">
        <v>8425899</v>
      </c>
      <c r="AV76" s="30">
        <v>-553379</v>
      </c>
      <c r="AW76" s="30">
        <v>-31028</v>
      </c>
      <c r="AX76" s="30"/>
      <c r="AY76" s="30"/>
      <c r="AZ76" s="30"/>
      <c r="BA76" s="30">
        <v>-2951336</v>
      </c>
      <c r="BB76" s="30">
        <v>-5710</v>
      </c>
      <c r="BC76" s="30">
        <v>-19959</v>
      </c>
      <c r="BD76" s="30">
        <v>-95171</v>
      </c>
      <c r="BE76" s="30">
        <v>-20653</v>
      </c>
      <c r="BF76" s="30">
        <v>-3677236</v>
      </c>
      <c r="BG76" s="30">
        <v>4748663</v>
      </c>
      <c r="BH76" s="30"/>
      <c r="BI76" s="30"/>
      <c r="BJ76" s="30">
        <v>4157035</v>
      </c>
      <c r="BK76" s="30"/>
      <c r="BL76" s="30"/>
      <c r="BM76" s="30"/>
      <c r="BN76" s="30"/>
      <c r="BO76" s="30"/>
      <c r="BP76" s="30"/>
      <c r="BQ76" s="30"/>
      <c r="BR76" s="30" t="s">
        <v>339</v>
      </c>
      <c r="BS76" s="30" t="s">
        <v>340</v>
      </c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</row>
    <row r="77" spans="1:161" s="29" customFormat="1" ht="12.75" x14ac:dyDescent="0.2">
      <c r="A77" s="29">
        <v>380</v>
      </c>
      <c r="B77" s="29" t="s">
        <v>432</v>
      </c>
      <c r="C77" s="29" t="s">
        <v>433</v>
      </c>
      <c r="D77" s="29" t="s">
        <v>338</v>
      </c>
      <c r="E77" s="30">
        <v>3363</v>
      </c>
      <c r="F77" s="30">
        <v>5</v>
      </c>
      <c r="G77" s="30">
        <v>0</v>
      </c>
      <c r="H77" s="30">
        <v>120</v>
      </c>
      <c r="I77" s="29" t="s">
        <v>339</v>
      </c>
      <c r="J77" s="29" t="s">
        <v>340</v>
      </c>
      <c r="K77" s="29" t="s">
        <v>340</v>
      </c>
      <c r="L77" s="29" t="s">
        <v>340</v>
      </c>
      <c r="M77" s="30">
        <v>1245</v>
      </c>
      <c r="N77" s="30">
        <v>0</v>
      </c>
      <c r="O77" s="30">
        <v>3363</v>
      </c>
      <c r="Q77" s="29">
        <v>21.44</v>
      </c>
      <c r="W77" s="29">
        <v>12.23</v>
      </c>
      <c r="X77" s="29">
        <v>33.67</v>
      </c>
      <c r="Y77" s="29">
        <v>200</v>
      </c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>
        <v>20602529</v>
      </c>
      <c r="AK77" s="30">
        <v>20602529</v>
      </c>
      <c r="AL77" s="30">
        <v>65978629</v>
      </c>
      <c r="AM77" s="30">
        <v>17554720</v>
      </c>
      <c r="AN77" s="30">
        <v>3562026</v>
      </c>
      <c r="AO77" s="30"/>
      <c r="AP77" s="30"/>
      <c r="AQ77" s="30"/>
      <c r="AR77" s="30">
        <v>37582996</v>
      </c>
      <c r="AS77" s="30">
        <v>2158448</v>
      </c>
      <c r="AT77" s="30">
        <v>5120439</v>
      </c>
      <c r="AU77" s="30">
        <v>65978629</v>
      </c>
      <c r="AV77" s="30">
        <v>-13467050</v>
      </c>
      <c r="AW77" s="30">
        <v>-2656970</v>
      </c>
      <c r="AX77" s="30"/>
      <c r="AY77" s="30"/>
      <c r="AZ77" s="30"/>
      <c r="BA77" s="30">
        <v>-20086527</v>
      </c>
      <c r="BB77" s="30">
        <v>-74641</v>
      </c>
      <c r="BC77" s="30">
        <v>-668</v>
      </c>
      <c r="BD77" s="30">
        <v>-101159</v>
      </c>
      <c r="BE77" s="30">
        <v>-6332529</v>
      </c>
      <c r="BF77" s="30">
        <v>-42719544</v>
      </c>
      <c r="BG77" s="30">
        <v>23259085</v>
      </c>
      <c r="BH77" s="30">
        <v>0</v>
      </c>
      <c r="BI77" s="30">
        <v>23259085</v>
      </c>
      <c r="BJ77" s="30">
        <v>20602529</v>
      </c>
      <c r="BK77" s="30">
        <v>2656556</v>
      </c>
      <c r="BL77" s="30">
        <v>0</v>
      </c>
      <c r="BM77" s="30">
        <v>0</v>
      </c>
      <c r="BN77" s="30">
        <v>0</v>
      </c>
      <c r="BO77" s="30">
        <v>2656556</v>
      </c>
      <c r="BP77" s="30">
        <v>0</v>
      </c>
      <c r="BQ77" s="30">
        <v>2656556</v>
      </c>
      <c r="BR77" s="30" t="s">
        <v>339</v>
      </c>
      <c r="BS77" s="30" t="s">
        <v>340</v>
      </c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</row>
    <row r="78" spans="1:161" s="29" customFormat="1" ht="12.75" x14ac:dyDescent="0.2">
      <c r="A78" s="29">
        <v>389</v>
      </c>
      <c r="B78" s="29" t="s">
        <v>434</v>
      </c>
      <c r="C78" s="29" t="s">
        <v>435</v>
      </c>
      <c r="D78" s="29" t="s">
        <v>338</v>
      </c>
      <c r="E78" s="30">
        <v>2098</v>
      </c>
      <c r="F78" s="30">
        <v>2</v>
      </c>
      <c r="G78" s="30">
        <v>1</v>
      </c>
      <c r="H78" s="30">
        <v>40</v>
      </c>
      <c r="I78" s="29" t="s">
        <v>339</v>
      </c>
      <c r="J78" s="29" t="s">
        <v>340</v>
      </c>
      <c r="K78" s="29" t="s">
        <v>340</v>
      </c>
      <c r="L78" s="29" t="s">
        <v>340</v>
      </c>
      <c r="M78" s="30">
        <v>384</v>
      </c>
      <c r="N78" s="30">
        <v>0</v>
      </c>
      <c r="O78" s="30">
        <v>2098</v>
      </c>
      <c r="P78" s="29">
        <v>0</v>
      </c>
      <c r="Q78" s="29">
        <v>6</v>
      </c>
      <c r="R78" s="29">
        <v>0</v>
      </c>
      <c r="S78" s="29">
        <v>0</v>
      </c>
      <c r="U78" s="29">
        <v>0</v>
      </c>
      <c r="V78" s="29">
        <v>0</v>
      </c>
      <c r="W78" s="29">
        <v>5</v>
      </c>
      <c r="X78" s="29">
        <v>11</v>
      </c>
      <c r="Y78" s="29">
        <v>19</v>
      </c>
      <c r="Z78" s="30">
        <v>422901</v>
      </c>
      <c r="AA78" s="30">
        <v>80756</v>
      </c>
      <c r="AB78" s="30">
        <v>80968</v>
      </c>
      <c r="AC78" s="30">
        <v>1087800</v>
      </c>
      <c r="AD78" s="30">
        <v>244736</v>
      </c>
      <c r="AE78" s="30">
        <v>332340</v>
      </c>
      <c r="AF78" s="30">
        <v>35175</v>
      </c>
      <c r="AG78" s="30"/>
      <c r="AH78" s="30">
        <v>0</v>
      </c>
      <c r="AI78" s="30">
        <v>19376</v>
      </c>
      <c r="AJ78" s="30">
        <v>443494</v>
      </c>
      <c r="AK78" s="30">
        <v>2747546</v>
      </c>
      <c r="AL78" s="30">
        <v>7964907</v>
      </c>
      <c r="AM78" s="30">
        <v>3008248</v>
      </c>
      <c r="AN78" s="30">
        <v>652591</v>
      </c>
      <c r="AO78" s="30">
        <v>651591</v>
      </c>
      <c r="AP78" s="30"/>
      <c r="AQ78" s="30"/>
      <c r="AR78" s="30">
        <v>1468729</v>
      </c>
      <c r="AS78" s="30">
        <v>33739</v>
      </c>
      <c r="AT78" s="30">
        <v>2801600</v>
      </c>
      <c r="AU78" s="30">
        <v>7964907</v>
      </c>
      <c r="AV78" s="30">
        <v>-2282705</v>
      </c>
      <c r="AW78" s="30">
        <v>-225125</v>
      </c>
      <c r="AX78" s="30">
        <v>-225125</v>
      </c>
      <c r="AY78" s="30"/>
      <c r="AZ78" s="30"/>
      <c r="BA78" s="30">
        <v>-573107</v>
      </c>
      <c r="BB78" s="30">
        <v>-3979</v>
      </c>
      <c r="BC78" s="30"/>
      <c r="BD78" s="30"/>
      <c r="BE78" s="30">
        <v>-1882663</v>
      </c>
      <c r="BF78" s="30">
        <v>-4967579</v>
      </c>
      <c r="BG78" s="30">
        <v>2997328</v>
      </c>
      <c r="BH78" s="30">
        <v>7984</v>
      </c>
      <c r="BI78" s="30">
        <v>3005312</v>
      </c>
      <c r="BJ78" s="30">
        <v>2747546</v>
      </c>
      <c r="BK78" s="30">
        <v>257766</v>
      </c>
      <c r="BL78" s="30">
        <v>97926</v>
      </c>
      <c r="BM78" s="30"/>
      <c r="BN78" s="30"/>
      <c r="BO78" s="30"/>
      <c r="BP78" s="30"/>
      <c r="BQ78" s="30"/>
      <c r="BR78" s="30" t="s">
        <v>340</v>
      </c>
      <c r="BS78" s="30" t="s">
        <v>340</v>
      </c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</row>
    <row r="79" spans="1:161" s="29" customFormat="1" ht="12.75" x14ac:dyDescent="0.2">
      <c r="A79" s="29">
        <v>384</v>
      </c>
      <c r="B79" s="29" t="s">
        <v>436</v>
      </c>
      <c r="C79" s="29" t="s">
        <v>437</v>
      </c>
      <c r="D79" s="29" t="s">
        <v>338</v>
      </c>
      <c r="E79" s="30">
        <v>280</v>
      </c>
      <c r="F79" s="30">
        <v>1</v>
      </c>
      <c r="G79" s="30">
        <v>0</v>
      </c>
      <c r="H79" s="30">
        <v>30</v>
      </c>
      <c r="I79" s="29" t="s">
        <v>340</v>
      </c>
      <c r="J79" s="29" t="s">
        <v>340</v>
      </c>
      <c r="K79" s="29" t="s">
        <v>340</v>
      </c>
      <c r="L79" s="29" t="s">
        <v>340</v>
      </c>
      <c r="M79" s="30">
        <v>263</v>
      </c>
      <c r="N79" s="30">
        <v>0</v>
      </c>
      <c r="O79" s="30">
        <v>732</v>
      </c>
      <c r="P79" s="29">
        <v>3</v>
      </c>
      <c r="Q79" s="29">
        <v>2.5</v>
      </c>
      <c r="V79" s="29">
        <v>1</v>
      </c>
      <c r="W79" s="29">
        <v>0.5</v>
      </c>
      <c r="X79" s="29">
        <v>7</v>
      </c>
      <c r="Y79" s="29">
        <v>3</v>
      </c>
      <c r="Z79" s="30">
        <v>302423</v>
      </c>
      <c r="AA79" s="30">
        <v>22798</v>
      </c>
      <c r="AB79" s="30">
        <v>279433</v>
      </c>
      <c r="AC79" s="30">
        <v>255233</v>
      </c>
      <c r="AD79" s="30">
        <v>10</v>
      </c>
      <c r="AE79" s="30"/>
      <c r="AF79" s="30"/>
      <c r="AG79" s="30"/>
      <c r="AH79" s="30">
        <v>3352</v>
      </c>
      <c r="AI79" s="30">
        <v>14305</v>
      </c>
      <c r="AJ79" s="30"/>
      <c r="AK79" s="30">
        <v>877554</v>
      </c>
      <c r="AL79" s="30">
        <v>1213261</v>
      </c>
      <c r="AM79" s="30"/>
      <c r="AN79" s="30"/>
      <c r="AO79" s="30">
        <v>0</v>
      </c>
      <c r="AP79" s="30"/>
      <c r="AQ79" s="30">
        <v>0</v>
      </c>
      <c r="AR79" s="30">
        <v>105144</v>
      </c>
      <c r="AS79" s="30">
        <v>1108117</v>
      </c>
      <c r="AT79" s="30"/>
      <c r="AU79" s="30">
        <v>1213261</v>
      </c>
      <c r="AV79" s="30"/>
      <c r="AW79" s="30"/>
      <c r="AX79" s="30"/>
      <c r="AY79" s="30"/>
      <c r="AZ79" s="30"/>
      <c r="BA79" s="30">
        <v>-110953</v>
      </c>
      <c r="BB79" s="30"/>
      <c r="BC79" s="30"/>
      <c r="BD79" s="30">
        <v>0</v>
      </c>
      <c r="BE79" s="30"/>
      <c r="BF79" s="30">
        <v>-110953</v>
      </c>
      <c r="BG79" s="30">
        <v>1102308</v>
      </c>
      <c r="BH79" s="30">
        <v>0</v>
      </c>
      <c r="BI79" s="30">
        <v>1102308</v>
      </c>
      <c r="BJ79" s="30">
        <v>877554</v>
      </c>
      <c r="BK79" s="30">
        <v>224754</v>
      </c>
      <c r="BL79" s="30"/>
      <c r="BM79" s="30"/>
      <c r="BN79" s="30"/>
      <c r="BO79" s="30"/>
      <c r="BP79" s="30"/>
      <c r="BQ79" s="30"/>
      <c r="BR79" s="30" t="s">
        <v>340</v>
      </c>
      <c r="BS79" s="30" t="s">
        <v>340</v>
      </c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</row>
    <row r="80" spans="1:161" s="29" customFormat="1" ht="12.75" x14ac:dyDescent="0.2">
      <c r="A80" s="29">
        <v>351</v>
      </c>
      <c r="B80" s="29" t="s">
        <v>438</v>
      </c>
      <c r="C80" s="29" t="s">
        <v>439</v>
      </c>
      <c r="D80" s="29" t="s">
        <v>338</v>
      </c>
      <c r="E80" s="30">
        <v>1419</v>
      </c>
      <c r="F80" s="30">
        <v>1</v>
      </c>
      <c r="G80" s="30">
        <v>1</v>
      </c>
      <c r="H80" s="30">
        <v>43</v>
      </c>
      <c r="I80" s="29" t="s">
        <v>340</v>
      </c>
      <c r="J80" s="29" t="s">
        <v>340</v>
      </c>
      <c r="K80" s="29" t="s">
        <v>340</v>
      </c>
      <c r="L80" s="29" t="s">
        <v>340</v>
      </c>
      <c r="M80" s="30">
        <v>625</v>
      </c>
      <c r="N80" s="30">
        <v>0</v>
      </c>
      <c r="O80" s="30">
        <v>2217</v>
      </c>
      <c r="P80" s="29">
        <v>0</v>
      </c>
      <c r="Q80" s="29">
        <v>3.02</v>
      </c>
      <c r="R80" s="29">
        <v>0.86</v>
      </c>
      <c r="S80" s="29">
        <v>0.85</v>
      </c>
      <c r="U80" s="29">
        <v>0</v>
      </c>
      <c r="V80" s="29">
        <v>0</v>
      </c>
      <c r="W80" s="29">
        <v>2.4</v>
      </c>
      <c r="X80" s="29">
        <v>7.13</v>
      </c>
      <c r="Y80" s="29">
        <v>2</v>
      </c>
      <c r="Z80" s="30">
        <v>510833</v>
      </c>
      <c r="AA80" s="30">
        <v>89401</v>
      </c>
      <c r="AB80" s="30">
        <v>7955</v>
      </c>
      <c r="AC80" s="30">
        <v>1011749</v>
      </c>
      <c r="AD80" s="30">
        <v>2460</v>
      </c>
      <c r="AE80" s="30">
        <v>131305</v>
      </c>
      <c r="AF80" s="30">
        <v>37203</v>
      </c>
      <c r="AG80" s="30"/>
      <c r="AH80" s="30">
        <v>5075</v>
      </c>
      <c r="AI80" s="30">
        <v>24983</v>
      </c>
      <c r="AJ80" s="30">
        <v>361904</v>
      </c>
      <c r="AK80" s="30">
        <v>2182868</v>
      </c>
      <c r="AL80" s="30">
        <v>7059410</v>
      </c>
      <c r="AM80" s="30">
        <v>3560032</v>
      </c>
      <c r="AN80" s="30">
        <v>723250</v>
      </c>
      <c r="AO80" s="30"/>
      <c r="AP80" s="30"/>
      <c r="AQ80" s="30"/>
      <c r="AR80" s="30">
        <v>2376086</v>
      </c>
      <c r="AS80" s="30">
        <v>299985</v>
      </c>
      <c r="AT80" s="30">
        <v>100057</v>
      </c>
      <c r="AU80" s="30">
        <v>7059410</v>
      </c>
      <c r="AV80" s="30">
        <v>-2439802</v>
      </c>
      <c r="AW80" s="30">
        <v>-503274</v>
      </c>
      <c r="AX80" s="30"/>
      <c r="AY80" s="30"/>
      <c r="AZ80" s="30"/>
      <c r="BA80" s="30">
        <v>-1097665</v>
      </c>
      <c r="BB80" s="30">
        <v>-9484</v>
      </c>
      <c r="BC80" s="30">
        <v>0</v>
      </c>
      <c r="BD80" s="30">
        <v>-27514</v>
      </c>
      <c r="BE80" s="30">
        <v>-68979</v>
      </c>
      <c r="BF80" s="30">
        <v>-4146718</v>
      </c>
      <c r="BG80" s="30">
        <v>2912692</v>
      </c>
      <c r="BH80" s="30"/>
      <c r="BI80" s="30">
        <v>2912692</v>
      </c>
      <c r="BJ80" s="30">
        <v>2182868</v>
      </c>
      <c r="BK80" s="30">
        <v>729824</v>
      </c>
      <c r="BL80" s="30"/>
      <c r="BM80" s="30"/>
      <c r="BN80" s="30"/>
      <c r="BO80" s="30"/>
      <c r="BP80" s="30"/>
      <c r="BQ80" s="30"/>
      <c r="BR80" s="30" t="s">
        <v>340</v>
      </c>
      <c r="BS80" s="30" t="s">
        <v>340</v>
      </c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</row>
    <row r="81" spans="1:161" s="29" customFormat="1" ht="12.75" x14ac:dyDescent="0.2">
      <c r="A81" s="29">
        <v>309</v>
      </c>
      <c r="B81" s="29" t="s">
        <v>440</v>
      </c>
      <c r="C81" s="29" t="s">
        <v>439</v>
      </c>
      <c r="D81" s="29" t="s">
        <v>388</v>
      </c>
      <c r="E81" s="30">
        <v>3646</v>
      </c>
      <c r="F81" s="30">
        <v>3</v>
      </c>
      <c r="G81" s="30">
        <v>2</v>
      </c>
      <c r="H81" s="30">
        <v>35</v>
      </c>
      <c r="I81" s="29" t="s">
        <v>339</v>
      </c>
      <c r="J81" s="29" t="s">
        <v>339</v>
      </c>
      <c r="K81" s="29" t="s">
        <v>340</v>
      </c>
      <c r="L81" s="29" t="s">
        <v>340</v>
      </c>
      <c r="M81" s="30">
        <v>1213</v>
      </c>
      <c r="N81" s="30">
        <v>0</v>
      </c>
      <c r="O81" s="30">
        <v>4121</v>
      </c>
      <c r="Q81" s="29">
        <v>13.59</v>
      </c>
      <c r="R81" s="29">
        <v>1.24</v>
      </c>
      <c r="W81" s="29">
        <v>9.41</v>
      </c>
      <c r="X81" s="29">
        <v>24.24</v>
      </c>
      <c r="Y81" s="29">
        <v>37</v>
      </c>
      <c r="Z81" s="30">
        <v>1875010</v>
      </c>
      <c r="AA81" s="30">
        <v>608913</v>
      </c>
      <c r="AB81" s="30">
        <v>140523</v>
      </c>
      <c r="AC81" s="30">
        <v>1211733</v>
      </c>
      <c r="AD81" s="30">
        <v>303574</v>
      </c>
      <c r="AE81" s="30">
        <v>980338</v>
      </c>
      <c r="AF81" s="30">
        <v>138401</v>
      </c>
      <c r="AG81" s="30"/>
      <c r="AH81" s="30">
        <v>20685</v>
      </c>
      <c r="AI81" s="30">
        <v>1311</v>
      </c>
      <c r="AJ81" s="30">
        <v>398360</v>
      </c>
      <c r="AK81" s="30">
        <v>5678848</v>
      </c>
      <c r="AL81" s="30">
        <v>9675389</v>
      </c>
      <c r="AM81" s="30">
        <v>3593925</v>
      </c>
      <c r="AN81" s="30">
        <v>1370885</v>
      </c>
      <c r="AO81" s="30">
        <v>1370885</v>
      </c>
      <c r="AP81" s="30"/>
      <c r="AQ81" s="30"/>
      <c r="AR81" s="30">
        <v>4626509</v>
      </c>
      <c r="AS81" s="30">
        <v>72494</v>
      </c>
      <c r="AT81" s="30">
        <v>11576</v>
      </c>
      <c r="AU81" s="30">
        <v>9675389</v>
      </c>
      <c r="AV81" s="30">
        <v>-2497183</v>
      </c>
      <c r="AW81" s="30">
        <v>-929194</v>
      </c>
      <c r="AX81" s="30"/>
      <c r="AY81" s="30"/>
      <c r="AZ81" s="30">
        <v>-929194</v>
      </c>
      <c r="BA81" s="30">
        <v>-961593</v>
      </c>
      <c r="BB81" s="30">
        <v>-24430</v>
      </c>
      <c r="BC81" s="30">
        <v>0</v>
      </c>
      <c r="BD81" s="30">
        <v>-40</v>
      </c>
      <c r="BE81" s="30">
        <v>-5747</v>
      </c>
      <c r="BF81" s="30">
        <v>-4418187</v>
      </c>
      <c r="BG81" s="30">
        <v>5257202</v>
      </c>
      <c r="BH81" s="30">
        <v>5436</v>
      </c>
      <c r="BI81" s="30">
        <v>5262638</v>
      </c>
      <c r="BJ81" s="30">
        <v>5678848</v>
      </c>
      <c r="BK81" s="30">
        <v>-416210</v>
      </c>
      <c r="BL81" s="30"/>
      <c r="BM81" s="30"/>
      <c r="BN81" s="30"/>
      <c r="BO81" s="30"/>
      <c r="BP81" s="30"/>
      <c r="BQ81" s="30"/>
      <c r="BR81" s="30" t="s">
        <v>339</v>
      </c>
      <c r="BS81" s="30" t="s">
        <v>340</v>
      </c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</row>
    <row r="82" spans="1:161" s="29" customFormat="1" ht="12.75" x14ac:dyDescent="0.2">
      <c r="A82" s="29">
        <v>410</v>
      </c>
      <c r="B82" s="29" t="s">
        <v>441</v>
      </c>
      <c r="C82" s="29" t="s">
        <v>442</v>
      </c>
      <c r="D82" s="29" t="s">
        <v>338</v>
      </c>
      <c r="E82" s="30">
        <v>558</v>
      </c>
      <c r="F82" s="30">
        <v>4</v>
      </c>
      <c r="G82" s="30">
        <v>2</v>
      </c>
      <c r="H82" s="30">
        <v>40</v>
      </c>
      <c r="I82" s="29" t="s">
        <v>339</v>
      </c>
      <c r="J82" s="29" t="s">
        <v>339</v>
      </c>
      <c r="K82" s="29" t="s">
        <v>340</v>
      </c>
      <c r="L82" s="29" t="s">
        <v>339</v>
      </c>
      <c r="M82" s="30">
        <v>197</v>
      </c>
      <c r="N82" s="30">
        <v>132</v>
      </c>
      <c r="O82" s="30">
        <v>965</v>
      </c>
      <c r="P82" s="29">
        <v>1.8</v>
      </c>
      <c r="Q82" s="29">
        <v>8.35</v>
      </c>
      <c r="R82" s="29">
        <v>0</v>
      </c>
      <c r="S82" s="29">
        <v>1.9</v>
      </c>
      <c r="U82" s="29">
        <v>1</v>
      </c>
      <c r="V82" s="29">
        <v>1</v>
      </c>
      <c r="W82" s="29">
        <v>4.7</v>
      </c>
      <c r="X82" s="29">
        <v>18.75</v>
      </c>
      <c r="Y82" s="29">
        <v>23</v>
      </c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>
        <v>2295876</v>
      </c>
      <c r="AK82" s="30">
        <v>2295876</v>
      </c>
      <c r="AL82" s="30">
        <v>7825613</v>
      </c>
      <c r="AM82" s="30">
        <v>3084818</v>
      </c>
      <c r="AN82" s="30">
        <v>568398</v>
      </c>
      <c r="AO82" s="30"/>
      <c r="AP82" s="30"/>
      <c r="AQ82" s="30"/>
      <c r="AR82" s="30">
        <v>3397093</v>
      </c>
      <c r="AS82" s="30">
        <v>40842</v>
      </c>
      <c r="AT82" s="30">
        <v>734462</v>
      </c>
      <c r="AU82" s="30">
        <v>7825613</v>
      </c>
      <c r="AV82" s="30">
        <v>-2531245</v>
      </c>
      <c r="AW82" s="30">
        <v>-481521</v>
      </c>
      <c r="AX82" s="30">
        <v>-481521</v>
      </c>
      <c r="AY82" s="30"/>
      <c r="AZ82" s="30"/>
      <c r="BA82" s="30">
        <v>-1610188</v>
      </c>
      <c r="BB82" s="30">
        <v>-1811</v>
      </c>
      <c r="BC82" s="30">
        <v>-19356</v>
      </c>
      <c r="BD82" s="30">
        <v>-33570</v>
      </c>
      <c r="BE82" s="30">
        <v>-375843</v>
      </c>
      <c r="BF82" s="30">
        <v>-5053534</v>
      </c>
      <c r="BG82" s="30">
        <v>2772079</v>
      </c>
      <c r="BH82" s="30"/>
      <c r="BI82" s="30"/>
      <c r="BJ82" s="30">
        <v>2295876</v>
      </c>
      <c r="BK82" s="30"/>
      <c r="BL82" s="30"/>
      <c r="BM82" s="30"/>
      <c r="BN82" s="30"/>
      <c r="BO82" s="30"/>
      <c r="BP82" s="30"/>
      <c r="BQ82" s="30"/>
      <c r="BR82" s="30" t="s">
        <v>339</v>
      </c>
      <c r="BS82" s="30" t="s">
        <v>340</v>
      </c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</row>
    <row r="83" spans="1:161" s="29" customFormat="1" ht="12.75" x14ac:dyDescent="0.2">
      <c r="A83" s="29">
        <v>382</v>
      </c>
      <c r="B83" s="29" t="s">
        <v>443</v>
      </c>
      <c r="C83" s="29" t="s">
        <v>444</v>
      </c>
      <c r="D83" s="29" t="s">
        <v>338</v>
      </c>
      <c r="E83" s="30">
        <v>1018</v>
      </c>
      <c r="F83" s="30"/>
      <c r="G83" s="30">
        <v>1</v>
      </c>
      <c r="H83" s="30">
        <v>42</v>
      </c>
      <c r="I83" s="29" t="s">
        <v>339</v>
      </c>
      <c r="J83" s="29" t="s">
        <v>340</v>
      </c>
      <c r="K83" s="29" t="s">
        <v>339</v>
      </c>
      <c r="L83" s="29" t="s">
        <v>339</v>
      </c>
      <c r="M83" s="30">
        <v>334</v>
      </c>
      <c r="N83" s="30">
        <v>0</v>
      </c>
      <c r="O83" s="30">
        <v>1018</v>
      </c>
      <c r="Q83" s="29">
        <v>2</v>
      </c>
      <c r="U83" s="29">
        <v>1</v>
      </c>
      <c r="W83" s="29">
        <v>1</v>
      </c>
      <c r="X83" s="29">
        <v>4</v>
      </c>
      <c r="Y83" s="29">
        <v>11</v>
      </c>
      <c r="Z83" s="30">
        <v>198996</v>
      </c>
      <c r="AA83" s="30">
        <v>34092</v>
      </c>
      <c r="AB83" s="30">
        <v>8665</v>
      </c>
      <c r="AC83" s="30">
        <v>115514</v>
      </c>
      <c r="AD83" s="30"/>
      <c r="AE83" s="30">
        <v>11479</v>
      </c>
      <c r="AF83" s="30"/>
      <c r="AG83" s="30"/>
      <c r="AH83" s="30"/>
      <c r="AI83" s="30">
        <v>15051</v>
      </c>
      <c r="AJ83" s="30">
        <v>442265</v>
      </c>
      <c r="AK83" s="30">
        <v>826062</v>
      </c>
      <c r="AL83" s="30">
        <v>3822655</v>
      </c>
      <c r="AM83" s="30">
        <v>1065939</v>
      </c>
      <c r="AN83" s="30">
        <v>676238</v>
      </c>
      <c r="AO83" s="30">
        <v>676238</v>
      </c>
      <c r="AP83" s="30"/>
      <c r="AQ83" s="30">
        <v>0</v>
      </c>
      <c r="AR83" s="30">
        <v>1662189</v>
      </c>
      <c r="AS83" s="30">
        <v>0</v>
      </c>
      <c r="AT83" s="30">
        <v>418289</v>
      </c>
      <c r="AU83" s="30">
        <v>3822655</v>
      </c>
      <c r="AV83" s="30">
        <v>-873203</v>
      </c>
      <c r="AW83" s="30">
        <v>-486666</v>
      </c>
      <c r="AX83" s="30">
        <v>-486666</v>
      </c>
      <c r="AY83" s="30"/>
      <c r="AZ83" s="30">
        <v>0</v>
      </c>
      <c r="BA83" s="30">
        <v>-1229184</v>
      </c>
      <c r="BB83" s="30">
        <v>-3217</v>
      </c>
      <c r="BC83" s="30">
        <v>0</v>
      </c>
      <c r="BD83" s="30">
        <v>0</v>
      </c>
      <c r="BE83" s="30">
        <v>-219403</v>
      </c>
      <c r="BF83" s="30">
        <v>-2811673</v>
      </c>
      <c r="BG83" s="30">
        <v>1010982</v>
      </c>
      <c r="BH83" s="30">
        <v>0</v>
      </c>
      <c r="BI83" s="30">
        <v>1010982</v>
      </c>
      <c r="BJ83" s="30">
        <v>826062</v>
      </c>
      <c r="BK83" s="30">
        <v>184920</v>
      </c>
      <c r="BL83" s="30"/>
      <c r="BM83" s="30"/>
      <c r="BN83" s="30"/>
      <c r="BO83" s="30"/>
      <c r="BP83" s="30"/>
      <c r="BQ83" s="30"/>
      <c r="BR83" s="30" t="s">
        <v>339</v>
      </c>
      <c r="BS83" s="30" t="s">
        <v>340</v>
      </c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</row>
    <row r="84" spans="1:161" s="29" customFormat="1" ht="12.75" x14ac:dyDescent="0.2">
      <c r="A84" s="29">
        <v>303</v>
      </c>
      <c r="B84" s="29" t="s">
        <v>445</v>
      </c>
      <c r="C84" s="29" t="s">
        <v>444</v>
      </c>
      <c r="D84" s="29" t="s">
        <v>338</v>
      </c>
      <c r="E84" s="30">
        <v>7422</v>
      </c>
      <c r="F84" s="30">
        <v>4</v>
      </c>
      <c r="G84" s="30">
        <v>0</v>
      </c>
      <c r="H84" s="30">
        <v>60</v>
      </c>
      <c r="I84" s="29" t="s">
        <v>339</v>
      </c>
      <c r="J84" s="29" t="s">
        <v>340</v>
      </c>
      <c r="K84" s="29" t="s">
        <v>340</v>
      </c>
      <c r="L84" s="29" t="s">
        <v>340</v>
      </c>
      <c r="M84" s="30">
        <v>2614</v>
      </c>
      <c r="N84" s="30">
        <v>0</v>
      </c>
      <c r="O84" s="30">
        <v>7422</v>
      </c>
      <c r="Q84" s="29">
        <v>17.079999999999998</v>
      </c>
      <c r="W84" s="29">
        <v>9.5500000000000007</v>
      </c>
      <c r="X84" s="29">
        <v>26.63</v>
      </c>
      <c r="Y84" s="29">
        <v>200</v>
      </c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>
        <v>8660636</v>
      </c>
      <c r="AK84" s="30">
        <v>8660636</v>
      </c>
      <c r="AL84" s="30">
        <v>37752116</v>
      </c>
      <c r="AM84" s="30">
        <v>13496024</v>
      </c>
      <c r="AN84" s="30">
        <v>3310908</v>
      </c>
      <c r="AO84" s="30"/>
      <c r="AP84" s="30"/>
      <c r="AQ84" s="30"/>
      <c r="AR84" s="30">
        <v>17237623</v>
      </c>
      <c r="AS84" s="30">
        <v>46623</v>
      </c>
      <c r="AT84" s="30">
        <v>3660938</v>
      </c>
      <c r="AU84" s="30">
        <v>37752116</v>
      </c>
      <c r="AV84" s="30">
        <v>-10474200</v>
      </c>
      <c r="AW84" s="30">
        <v>-2563800</v>
      </c>
      <c r="AX84" s="30"/>
      <c r="AY84" s="30"/>
      <c r="AZ84" s="30"/>
      <c r="BA84" s="30">
        <v>-10976830</v>
      </c>
      <c r="BB84" s="30">
        <v>-33271</v>
      </c>
      <c r="BC84" s="30">
        <v>0</v>
      </c>
      <c r="BD84" s="30">
        <v>-251760</v>
      </c>
      <c r="BE84" s="30">
        <v>-1539344</v>
      </c>
      <c r="BF84" s="30">
        <v>-25839205</v>
      </c>
      <c r="BG84" s="30">
        <v>11912911</v>
      </c>
      <c r="BH84" s="30">
        <v>0</v>
      </c>
      <c r="BI84" s="30">
        <v>11912911</v>
      </c>
      <c r="BJ84" s="30">
        <v>8660636</v>
      </c>
      <c r="BK84" s="30">
        <v>3252275</v>
      </c>
      <c r="BL84" s="30">
        <v>0</v>
      </c>
      <c r="BM84" s="30">
        <v>0</v>
      </c>
      <c r="BN84" s="30">
        <v>0</v>
      </c>
      <c r="BO84" s="30">
        <v>3252275</v>
      </c>
      <c r="BP84" s="30">
        <v>0</v>
      </c>
      <c r="BQ84" s="30">
        <v>3252275</v>
      </c>
      <c r="BR84" s="30" t="s">
        <v>339</v>
      </c>
      <c r="BS84" s="30" t="s">
        <v>340</v>
      </c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</row>
    <row r="85" spans="1:161" s="29" customFormat="1" ht="12.75" x14ac:dyDescent="0.2">
      <c r="A85" s="29">
        <v>333</v>
      </c>
      <c r="B85" s="29" t="s">
        <v>446</v>
      </c>
      <c r="C85" s="29" t="s">
        <v>444</v>
      </c>
      <c r="D85" s="29" t="s">
        <v>338</v>
      </c>
      <c r="E85" s="30">
        <v>6402</v>
      </c>
      <c r="F85" s="30">
        <v>5</v>
      </c>
      <c r="G85" s="30"/>
      <c r="H85" s="30">
        <v>50</v>
      </c>
      <c r="I85" s="29" t="s">
        <v>340</v>
      </c>
      <c r="J85" s="29" t="s">
        <v>340</v>
      </c>
      <c r="K85" s="29" t="s">
        <v>340</v>
      </c>
      <c r="L85" s="29" t="s">
        <v>340</v>
      </c>
      <c r="M85" s="30">
        <v>3652</v>
      </c>
      <c r="N85" s="30">
        <v>0</v>
      </c>
      <c r="O85" s="30">
        <v>9640</v>
      </c>
      <c r="Q85" s="29">
        <v>30</v>
      </c>
      <c r="R85" s="29">
        <v>0</v>
      </c>
      <c r="S85" s="29">
        <v>0</v>
      </c>
      <c r="U85" s="29">
        <v>0</v>
      </c>
      <c r="V85" s="29">
        <v>0</v>
      </c>
      <c r="W85" s="29">
        <v>15</v>
      </c>
      <c r="X85" s="29">
        <v>45</v>
      </c>
      <c r="Y85" s="29">
        <v>56</v>
      </c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>
        <v>9300104</v>
      </c>
      <c r="AK85" s="30">
        <v>9300104</v>
      </c>
      <c r="AL85" s="30">
        <v>27043932</v>
      </c>
      <c r="AM85" s="30">
        <v>11989179</v>
      </c>
      <c r="AN85" s="30">
        <v>1678164</v>
      </c>
      <c r="AO85" s="30"/>
      <c r="AP85" s="30"/>
      <c r="AQ85" s="30"/>
      <c r="AR85" s="30">
        <v>12918749</v>
      </c>
      <c r="AS85" s="30">
        <v>384382</v>
      </c>
      <c r="AT85" s="30">
        <v>73458</v>
      </c>
      <c r="AU85" s="30">
        <v>27043932</v>
      </c>
      <c r="AV85" s="30">
        <v>-7579767</v>
      </c>
      <c r="AW85" s="30">
        <v>-1200851</v>
      </c>
      <c r="AX85" s="30"/>
      <c r="AY85" s="30"/>
      <c r="AZ85" s="30"/>
      <c r="BA85" s="30">
        <v>-7574608</v>
      </c>
      <c r="BB85" s="30">
        <v>-10088</v>
      </c>
      <c r="BC85" s="30">
        <v>-2169</v>
      </c>
      <c r="BD85" s="30">
        <v>-137063</v>
      </c>
      <c r="BE85" s="30">
        <v>-23233</v>
      </c>
      <c r="BF85" s="30">
        <v>-16527779</v>
      </c>
      <c r="BG85" s="30">
        <v>10516153</v>
      </c>
      <c r="BH85" s="30"/>
      <c r="BI85" s="30"/>
      <c r="BJ85" s="30">
        <v>9300104</v>
      </c>
      <c r="BK85" s="30"/>
      <c r="BL85" s="30"/>
      <c r="BM85" s="30"/>
      <c r="BN85" s="30"/>
      <c r="BO85" s="30"/>
      <c r="BP85" s="30"/>
      <c r="BQ85" s="30"/>
      <c r="BR85" s="30" t="s">
        <v>339</v>
      </c>
      <c r="BS85" s="30" t="s">
        <v>340</v>
      </c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</row>
    <row r="86" spans="1:161" s="29" customFormat="1" ht="12.75" x14ac:dyDescent="0.2">
      <c r="A86" s="29">
        <v>399</v>
      </c>
      <c r="B86" s="29" t="s">
        <v>447</v>
      </c>
      <c r="C86" s="29" t="s">
        <v>444</v>
      </c>
      <c r="D86" s="29" t="s">
        <v>338</v>
      </c>
      <c r="E86" s="30">
        <v>2628</v>
      </c>
      <c r="F86" s="30">
        <v>3</v>
      </c>
      <c r="G86" s="30">
        <v>1</v>
      </c>
      <c r="H86" s="30">
        <v>40</v>
      </c>
      <c r="I86" s="29" t="s">
        <v>340</v>
      </c>
      <c r="J86" s="29" t="s">
        <v>340</v>
      </c>
      <c r="K86" s="29" t="s">
        <v>340</v>
      </c>
      <c r="L86" s="29" t="s">
        <v>340</v>
      </c>
      <c r="M86" s="30">
        <v>469</v>
      </c>
      <c r="N86" s="30">
        <v>0</v>
      </c>
      <c r="O86" s="30">
        <v>3469</v>
      </c>
      <c r="P86" s="29">
        <v>0</v>
      </c>
      <c r="Q86" s="29">
        <v>6.8</v>
      </c>
      <c r="R86" s="29">
        <v>1</v>
      </c>
      <c r="S86" s="29">
        <v>0</v>
      </c>
      <c r="U86" s="29">
        <v>0</v>
      </c>
      <c r="V86" s="29">
        <v>0</v>
      </c>
      <c r="W86" s="29">
        <v>4.8</v>
      </c>
      <c r="X86" s="29">
        <v>12.6</v>
      </c>
      <c r="Y86" s="29">
        <v>20</v>
      </c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>
        <v>2784236</v>
      </c>
      <c r="AK86" s="30">
        <v>2784236</v>
      </c>
      <c r="AL86" s="30">
        <v>9516036</v>
      </c>
      <c r="AM86" s="30">
        <v>6385929</v>
      </c>
      <c r="AN86" s="30">
        <v>466154</v>
      </c>
      <c r="AO86" s="30"/>
      <c r="AP86" s="30"/>
      <c r="AQ86" s="30"/>
      <c r="AR86" s="30">
        <v>2406076</v>
      </c>
      <c r="AS86" s="30">
        <v>44578</v>
      </c>
      <c r="AT86" s="30">
        <v>213299</v>
      </c>
      <c r="AU86" s="30">
        <v>9516036</v>
      </c>
      <c r="AV86" s="30">
        <v>-4143332</v>
      </c>
      <c r="AW86" s="30">
        <v>-295816</v>
      </c>
      <c r="AX86" s="30"/>
      <c r="AY86" s="30"/>
      <c r="AZ86" s="30"/>
      <c r="BA86" s="30">
        <v>-785343</v>
      </c>
      <c r="BB86" s="30">
        <v>-15071</v>
      </c>
      <c r="BC86" s="30">
        <v>0</v>
      </c>
      <c r="BD86" s="30">
        <v>-36278</v>
      </c>
      <c r="BE86" s="30">
        <v>-79143</v>
      </c>
      <c r="BF86" s="30">
        <v>-5354983</v>
      </c>
      <c r="BG86" s="30">
        <v>4161053</v>
      </c>
      <c r="BH86" s="30"/>
      <c r="BI86" s="30"/>
      <c r="BJ86" s="30">
        <v>2784236</v>
      </c>
      <c r="BK86" s="30"/>
      <c r="BL86" s="30"/>
      <c r="BM86" s="30"/>
      <c r="BN86" s="30"/>
      <c r="BO86" s="30"/>
      <c r="BP86" s="30"/>
      <c r="BQ86" s="30"/>
      <c r="BR86" s="30" t="s">
        <v>339</v>
      </c>
      <c r="BS86" s="30" t="s">
        <v>340</v>
      </c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</row>
    <row r="87" spans="1:161" s="29" customFormat="1" ht="12.75" x14ac:dyDescent="0.2">
      <c r="A87" s="29">
        <v>406</v>
      </c>
      <c r="B87" s="29" t="s">
        <v>448</v>
      </c>
      <c r="C87" s="29" t="s">
        <v>444</v>
      </c>
      <c r="D87" s="29" t="s">
        <v>338</v>
      </c>
      <c r="E87" s="30">
        <v>8491</v>
      </c>
      <c r="F87" s="30">
        <v>1</v>
      </c>
      <c r="G87" s="30">
        <v>3</v>
      </c>
      <c r="H87" s="30">
        <v>50</v>
      </c>
      <c r="I87" s="29" t="s">
        <v>340</v>
      </c>
      <c r="J87" s="29" t="s">
        <v>340</v>
      </c>
      <c r="K87" s="29" t="s">
        <v>339</v>
      </c>
      <c r="L87" s="29" t="s">
        <v>340</v>
      </c>
      <c r="M87" s="30">
        <v>337</v>
      </c>
      <c r="N87" s="30">
        <v>79</v>
      </c>
      <c r="O87" s="30">
        <v>11773</v>
      </c>
      <c r="Q87" s="29">
        <v>17.850000000000001</v>
      </c>
      <c r="V87" s="29">
        <v>5.0999999999999996</v>
      </c>
      <c r="W87" s="29">
        <v>4</v>
      </c>
      <c r="X87" s="29">
        <v>26.95</v>
      </c>
      <c r="Y87" s="29">
        <v>97</v>
      </c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>
        <v>5411445</v>
      </c>
      <c r="AK87" s="30">
        <v>5411445</v>
      </c>
      <c r="AL87" s="30">
        <v>14086789</v>
      </c>
      <c r="AM87" s="30">
        <v>1674309</v>
      </c>
      <c r="AN87" s="30">
        <v>52956</v>
      </c>
      <c r="AO87" s="30"/>
      <c r="AP87" s="30"/>
      <c r="AQ87" s="30"/>
      <c r="AR87" s="30">
        <v>12178717</v>
      </c>
      <c r="AS87" s="30">
        <v>66575</v>
      </c>
      <c r="AT87" s="30">
        <v>114232</v>
      </c>
      <c r="AU87" s="30">
        <v>14086789</v>
      </c>
      <c r="AV87" s="30">
        <v>-1081185</v>
      </c>
      <c r="AW87" s="30">
        <v>-34202</v>
      </c>
      <c r="AX87" s="30"/>
      <c r="AY87" s="30"/>
      <c r="AZ87" s="30"/>
      <c r="BA87" s="30">
        <v>-5052241</v>
      </c>
      <c r="BB87" s="30">
        <v>-66575</v>
      </c>
      <c r="BC87" s="30">
        <v>-26735</v>
      </c>
      <c r="BD87" s="30">
        <v>-151777</v>
      </c>
      <c r="BE87" s="30">
        <v>-72971</v>
      </c>
      <c r="BF87" s="30">
        <v>-6485686</v>
      </c>
      <c r="BG87" s="30">
        <v>7601103</v>
      </c>
      <c r="BH87" s="30"/>
      <c r="BI87" s="30"/>
      <c r="BJ87" s="30">
        <v>5411445</v>
      </c>
      <c r="BK87" s="30"/>
      <c r="BL87" s="30"/>
      <c r="BM87" s="30"/>
      <c r="BN87" s="30"/>
      <c r="BO87" s="30"/>
      <c r="BP87" s="30"/>
      <c r="BQ87" s="30"/>
      <c r="BR87" s="30" t="s">
        <v>339</v>
      </c>
      <c r="BS87" s="30" t="s">
        <v>340</v>
      </c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</row>
    <row r="88" spans="1:161" s="29" customFormat="1" ht="12.75" x14ac:dyDescent="0.2">
      <c r="A88" s="29">
        <v>398</v>
      </c>
      <c r="B88" s="29" t="s">
        <v>449</v>
      </c>
      <c r="C88" s="29" t="s">
        <v>444</v>
      </c>
      <c r="D88" s="29" t="s">
        <v>338</v>
      </c>
      <c r="E88" s="30">
        <v>1919</v>
      </c>
      <c r="F88" s="30">
        <v>3</v>
      </c>
      <c r="G88" s="30">
        <v>0</v>
      </c>
      <c r="H88" s="30">
        <v>65</v>
      </c>
      <c r="I88" s="29" t="s">
        <v>339</v>
      </c>
      <c r="J88" s="29" t="s">
        <v>340</v>
      </c>
      <c r="K88" s="29" t="s">
        <v>340</v>
      </c>
      <c r="L88" s="29" t="s">
        <v>340</v>
      </c>
      <c r="M88" s="30">
        <v>2113</v>
      </c>
      <c r="N88" s="30">
        <v>0</v>
      </c>
      <c r="O88" s="30">
        <v>3148</v>
      </c>
      <c r="Q88" s="29">
        <v>15.4</v>
      </c>
      <c r="R88" s="29">
        <v>0</v>
      </c>
      <c r="S88" s="29">
        <v>4.38</v>
      </c>
      <c r="U88" s="29">
        <v>0</v>
      </c>
      <c r="V88" s="29">
        <v>0</v>
      </c>
      <c r="W88" s="29">
        <v>9.8000000000000007</v>
      </c>
      <c r="X88" s="29">
        <v>29.58</v>
      </c>
      <c r="Y88" s="29">
        <v>67</v>
      </c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>
        <v>9254646</v>
      </c>
      <c r="AK88" s="30">
        <v>9254646</v>
      </c>
      <c r="AL88" s="30">
        <v>30696561</v>
      </c>
      <c r="AM88" s="30">
        <v>4999308</v>
      </c>
      <c r="AN88" s="30">
        <v>3338631</v>
      </c>
      <c r="AO88" s="30"/>
      <c r="AP88" s="30"/>
      <c r="AQ88" s="30"/>
      <c r="AR88" s="30">
        <v>21065002</v>
      </c>
      <c r="AS88" s="30">
        <v>199731</v>
      </c>
      <c r="AT88" s="30">
        <v>1093889</v>
      </c>
      <c r="AU88" s="30">
        <v>30696561</v>
      </c>
      <c r="AV88" s="30">
        <v>-3650886</v>
      </c>
      <c r="AW88" s="30">
        <v>-2316866</v>
      </c>
      <c r="AX88" s="30"/>
      <c r="AY88" s="30"/>
      <c r="AZ88" s="30"/>
      <c r="BA88" s="30">
        <v>-10966920</v>
      </c>
      <c r="BB88" s="30">
        <v>0</v>
      </c>
      <c r="BC88" s="30">
        <v>-88438</v>
      </c>
      <c r="BD88" s="30">
        <v>-330501</v>
      </c>
      <c r="BE88" s="30">
        <v>-471723</v>
      </c>
      <c r="BF88" s="30">
        <v>-17825334</v>
      </c>
      <c r="BG88" s="30">
        <v>12871227</v>
      </c>
      <c r="BH88" s="30"/>
      <c r="BI88" s="30"/>
      <c r="BJ88" s="30">
        <v>9254646</v>
      </c>
      <c r="BK88" s="30"/>
      <c r="BL88" s="30"/>
      <c r="BM88" s="30"/>
      <c r="BN88" s="30"/>
      <c r="BO88" s="30"/>
      <c r="BP88" s="30"/>
      <c r="BQ88" s="30"/>
      <c r="BR88" s="30" t="s">
        <v>339</v>
      </c>
      <c r="BS88" s="30" t="s">
        <v>340</v>
      </c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</row>
    <row r="89" spans="1:161" s="29" customFormat="1" ht="12.75" x14ac:dyDescent="0.2">
      <c r="A89" s="29">
        <v>379</v>
      </c>
      <c r="B89" s="29" t="s">
        <v>450</v>
      </c>
      <c r="C89" s="29" t="s">
        <v>451</v>
      </c>
      <c r="D89" s="29" t="s">
        <v>388</v>
      </c>
      <c r="E89" s="30">
        <v>371</v>
      </c>
      <c r="F89" s="30">
        <v>2</v>
      </c>
      <c r="G89" s="30">
        <v>1</v>
      </c>
      <c r="H89" s="30">
        <v>40</v>
      </c>
      <c r="I89" s="29" t="s">
        <v>340</v>
      </c>
      <c r="J89" s="29" t="s">
        <v>340</v>
      </c>
      <c r="K89" s="29" t="s">
        <v>340</v>
      </c>
      <c r="L89" s="29" t="s">
        <v>340</v>
      </c>
      <c r="M89" s="30">
        <v>179</v>
      </c>
      <c r="N89" s="30">
        <v>0</v>
      </c>
      <c r="O89" s="30">
        <v>469</v>
      </c>
      <c r="P89" s="29">
        <v>0</v>
      </c>
      <c r="Q89" s="29">
        <v>6</v>
      </c>
      <c r="R89" s="29">
        <v>0</v>
      </c>
      <c r="S89" s="29">
        <v>0</v>
      </c>
      <c r="U89" s="29">
        <v>0</v>
      </c>
      <c r="V89" s="29">
        <v>0</v>
      </c>
      <c r="W89" s="29">
        <v>3</v>
      </c>
      <c r="X89" s="29">
        <v>9</v>
      </c>
      <c r="Y89" s="29">
        <v>10</v>
      </c>
      <c r="Z89" s="30">
        <v>320061</v>
      </c>
      <c r="AA89" s="30">
        <v>165030</v>
      </c>
      <c r="AB89" s="30">
        <v>25057</v>
      </c>
      <c r="AC89" s="30">
        <v>478087</v>
      </c>
      <c r="AD89" s="30">
        <v>0</v>
      </c>
      <c r="AE89" s="30">
        <v>0</v>
      </c>
      <c r="AF89" s="30">
        <v>0</v>
      </c>
      <c r="AG89" s="30"/>
      <c r="AH89" s="30">
        <v>0</v>
      </c>
      <c r="AI89" s="30">
        <v>3164</v>
      </c>
      <c r="AJ89" s="30"/>
      <c r="AK89" s="30">
        <v>991399</v>
      </c>
      <c r="AL89" s="30">
        <v>627539</v>
      </c>
      <c r="AM89" s="30">
        <v>165561</v>
      </c>
      <c r="AN89" s="30">
        <v>38866</v>
      </c>
      <c r="AO89" s="30">
        <v>38866</v>
      </c>
      <c r="AP89" s="30"/>
      <c r="AQ89" s="30"/>
      <c r="AR89" s="30">
        <v>385849</v>
      </c>
      <c r="AS89" s="30">
        <v>4649</v>
      </c>
      <c r="AT89" s="30">
        <v>32614</v>
      </c>
      <c r="AU89" s="30">
        <v>627539</v>
      </c>
      <c r="AV89" s="30">
        <v>-24699</v>
      </c>
      <c r="AW89" s="30">
        <v>-11416</v>
      </c>
      <c r="AX89" s="30">
        <v>-11416</v>
      </c>
      <c r="AY89" s="30"/>
      <c r="AZ89" s="30"/>
      <c r="BA89" s="30">
        <v>-174784</v>
      </c>
      <c r="BB89" s="30">
        <v>-7850</v>
      </c>
      <c r="BC89" s="30">
        <v>0</v>
      </c>
      <c r="BD89" s="30">
        <v>-18243</v>
      </c>
      <c r="BE89" s="30">
        <v>-20670</v>
      </c>
      <c r="BF89" s="30">
        <v>-257662</v>
      </c>
      <c r="BG89" s="30">
        <v>369877</v>
      </c>
      <c r="BH89" s="30"/>
      <c r="BI89" s="30">
        <v>369876</v>
      </c>
      <c r="BJ89" s="30">
        <v>991399</v>
      </c>
      <c r="BK89" s="30">
        <v>-621523</v>
      </c>
      <c r="BL89" s="30"/>
      <c r="BM89" s="30"/>
      <c r="BN89" s="30"/>
      <c r="BO89" s="30"/>
      <c r="BP89" s="30"/>
      <c r="BQ89" s="30"/>
      <c r="BR89" s="30" t="s">
        <v>339</v>
      </c>
      <c r="BS89" s="30" t="s">
        <v>340</v>
      </c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</row>
    <row r="90" spans="1:161" x14ac:dyDescent="0.2"/>
    <row r="91" spans="1:161" s="25" customFormat="1" ht="15" x14ac:dyDescent="0.25">
      <c r="B91" s="25" t="s">
        <v>313</v>
      </c>
      <c r="E91" s="26"/>
      <c r="F91" s="26"/>
      <c r="G91" s="26"/>
      <c r="H91" s="26"/>
      <c r="I91" s="27"/>
      <c r="J91" s="27"/>
      <c r="K91" s="27"/>
      <c r="L91" s="27"/>
      <c r="M91" s="26"/>
      <c r="N91" s="26"/>
      <c r="O91" s="26"/>
      <c r="P91" s="28"/>
      <c r="Q91" s="28"/>
      <c r="R91" s="28"/>
      <c r="S91" s="28"/>
      <c r="T91" s="28"/>
      <c r="U91" s="28"/>
      <c r="V91" s="28"/>
      <c r="W91" s="28"/>
      <c r="X91" s="28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7"/>
      <c r="BS91" s="27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</row>
    <row r="92" spans="1:161" s="25" customFormat="1" ht="15" x14ac:dyDescent="0.25">
      <c r="B92" s="25" t="s">
        <v>316</v>
      </c>
      <c r="E92" s="26"/>
      <c r="F92" s="26"/>
      <c r="G92" s="26"/>
      <c r="H92" s="26"/>
      <c r="I92" s="27"/>
      <c r="J92" s="27"/>
      <c r="K92" s="27"/>
      <c r="L92" s="27"/>
      <c r="M92" s="26"/>
      <c r="N92" s="26"/>
      <c r="O92" s="26"/>
      <c r="P92" s="28"/>
      <c r="Q92" s="28"/>
      <c r="R92" s="28"/>
      <c r="S92" s="28"/>
      <c r="T92" s="28"/>
      <c r="U92" s="28"/>
      <c r="V92" s="28"/>
      <c r="W92" s="28"/>
      <c r="X92" s="28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7"/>
      <c r="BS92" s="27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</row>
    <row r="93" spans="1:161" s="25" customFormat="1" ht="15" x14ac:dyDescent="0.25">
      <c r="B93" s="25" t="s">
        <v>314</v>
      </c>
      <c r="E93" s="26"/>
      <c r="F93" s="26"/>
      <c r="G93" s="26"/>
      <c r="H93" s="26"/>
      <c r="I93" s="27"/>
      <c r="J93" s="27"/>
      <c r="K93" s="27"/>
      <c r="L93" s="27"/>
      <c r="M93" s="26"/>
      <c r="N93" s="26"/>
      <c r="O93" s="26"/>
      <c r="P93" s="28"/>
      <c r="Q93" s="28"/>
      <c r="R93" s="28"/>
      <c r="S93" s="28"/>
      <c r="T93" s="28"/>
      <c r="U93" s="28"/>
      <c r="V93" s="28"/>
      <c r="W93" s="28"/>
      <c r="X93" s="28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7"/>
      <c r="BS93" s="27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</row>
    <row r="94" spans="1:161" s="25" customFormat="1" ht="15" x14ac:dyDescent="0.25">
      <c r="B94" s="25" t="s">
        <v>317</v>
      </c>
      <c r="E94" s="26"/>
      <c r="F94" s="26"/>
      <c r="G94" s="26"/>
      <c r="H94" s="26"/>
      <c r="I94" s="27"/>
      <c r="J94" s="27"/>
      <c r="K94" s="27"/>
      <c r="L94" s="27"/>
      <c r="M94" s="26"/>
      <c r="N94" s="26"/>
      <c r="O94" s="26"/>
      <c r="P94" s="28"/>
      <c r="Q94" s="28"/>
      <c r="R94" s="28"/>
      <c r="S94" s="28"/>
      <c r="T94" s="28"/>
      <c r="U94" s="28"/>
      <c r="V94" s="28"/>
      <c r="W94" s="28"/>
      <c r="X94" s="28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7"/>
      <c r="BS94" s="27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</row>
    <row r="95" spans="1:161" s="25" customFormat="1" ht="15" hidden="1" x14ac:dyDescent="0.25">
      <c r="E95" s="26"/>
      <c r="F95" s="26"/>
      <c r="G95" s="26"/>
      <c r="H95" s="26"/>
      <c r="I95" s="27"/>
      <c r="J95" s="27"/>
      <c r="K95" s="27"/>
      <c r="L95" s="27"/>
      <c r="M95" s="26"/>
      <c r="N95" s="26"/>
      <c r="O95" s="26"/>
      <c r="P95" s="28"/>
      <c r="Q95" s="28"/>
      <c r="R95" s="28"/>
      <c r="S95" s="28"/>
      <c r="T95" s="28"/>
      <c r="U95" s="28"/>
      <c r="V95" s="28"/>
      <c r="W95" s="28"/>
      <c r="X95" s="28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7"/>
      <c r="BS95" s="27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</row>
    <row r="96" spans="1:161" hidden="1" x14ac:dyDescent="0.2">
      <c r="E96" s="22"/>
      <c r="F96" s="22"/>
      <c r="G96" s="22"/>
      <c r="H96" s="22"/>
      <c r="I96" s="23"/>
      <c r="J96" s="23"/>
      <c r="K96" s="23"/>
      <c r="L96" s="23"/>
      <c r="M96" s="22"/>
      <c r="N96" s="22"/>
      <c r="O96" s="22"/>
      <c r="P96" s="24"/>
      <c r="Q96" s="24"/>
      <c r="R96" s="24"/>
      <c r="S96" s="24"/>
      <c r="T96" s="24"/>
      <c r="U96" s="24"/>
      <c r="V96" s="24"/>
      <c r="W96" s="24"/>
      <c r="X96" s="24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3"/>
      <c r="BS96" s="23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</row>
    <row r="97" spans="5:161" hidden="1" x14ac:dyDescent="0.2">
      <c r="E97" s="22"/>
      <c r="F97" s="22"/>
      <c r="G97" s="22"/>
      <c r="H97" s="22"/>
      <c r="I97" s="23"/>
      <c r="J97" s="23"/>
      <c r="K97" s="23"/>
      <c r="L97" s="23"/>
      <c r="M97" s="22"/>
      <c r="N97" s="22"/>
      <c r="O97" s="22"/>
      <c r="P97" s="24"/>
      <c r="Q97" s="24"/>
      <c r="R97" s="24"/>
      <c r="S97" s="24"/>
      <c r="T97" s="24"/>
      <c r="U97" s="24"/>
      <c r="V97" s="24"/>
      <c r="W97" s="24"/>
      <c r="X97" s="24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3"/>
      <c r="BS97" s="23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</row>
    <row r="98" spans="5:161" hidden="1" x14ac:dyDescent="0.2">
      <c r="E98" s="22"/>
      <c r="F98" s="22"/>
      <c r="G98" s="22"/>
      <c r="H98" s="22"/>
      <c r="I98" s="23"/>
      <c r="J98" s="23"/>
      <c r="K98" s="23"/>
      <c r="L98" s="23"/>
      <c r="M98" s="22"/>
      <c r="N98" s="22"/>
      <c r="O98" s="22"/>
      <c r="P98" s="24"/>
      <c r="Q98" s="24"/>
      <c r="R98" s="24"/>
      <c r="S98" s="24"/>
      <c r="T98" s="24"/>
      <c r="U98" s="24"/>
      <c r="V98" s="24"/>
      <c r="W98" s="24"/>
      <c r="X98" s="24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3"/>
      <c r="BS98" s="23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</row>
    <row r="99" spans="5:161" hidden="1" x14ac:dyDescent="0.2">
      <c r="E99" s="22"/>
      <c r="F99" s="22"/>
      <c r="G99" s="22"/>
      <c r="H99" s="22"/>
      <c r="I99" s="23"/>
      <c r="J99" s="23"/>
      <c r="K99" s="23"/>
      <c r="L99" s="23"/>
      <c r="M99" s="22"/>
      <c r="N99" s="22"/>
      <c r="O99" s="22"/>
      <c r="P99" s="24"/>
      <c r="Q99" s="24"/>
      <c r="R99" s="24"/>
      <c r="S99" s="24"/>
      <c r="T99" s="24"/>
      <c r="U99" s="24"/>
      <c r="V99" s="24"/>
      <c r="W99" s="24"/>
      <c r="X99" s="24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3"/>
      <c r="BS99" s="23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</row>
    <row r="100" spans="5:161" hidden="1" x14ac:dyDescent="0.2">
      <c r="E100" s="22"/>
      <c r="F100" s="22"/>
      <c r="G100" s="22"/>
      <c r="H100" s="22"/>
      <c r="I100" s="23"/>
      <c r="J100" s="23"/>
      <c r="K100" s="23"/>
      <c r="L100" s="23"/>
      <c r="M100" s="22"/>
      <c r="N100" s="22"/>
      <c r="O100" s="22"/>
      <c r="P100" s="24"/>
      <c r="Q100" s="24"/>
      <c r="R100" s="24"/>
      <c r="S100" s="24"/>
      <c r="T100" s="24"/>
      <c r="U100" s="24"/>
      <c r="V100" s="24"/>
      <c r="W100" s="24"/>
      <c r="X100" s="24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3"/>
      <c r="BS100" s="23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</row>
    <row r="101" spans="5:161" hidden="1" x14ac:dyDescent="0.2"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5:161" hidden="1" x14ac:dyDescent="0.2"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5:161" hidden="1" x14ac:dyDescent="0.2"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5:161" hidden="1" x14ac:dyDescent="0.2">
      <c r="P104" s="24"/>
      <c r="Q104" s="24"/>
      <c r="R104" s="24"/>
      <c r="S104" s="24"/>
      <c r="T104" s="24"/>
      <c r="U104" s="24"/>
      <c r="V104" s="24"/>
      <c r="W104" s="24"/>
      <c r="X104" s="24"/>
    </row>
  </sheetData>
  <mergeCells count="9">
    <mergeCell ref="AV8:BF8"/>
    <mergeCell ref="BG8:BQ8"/>
    <mergeCell ref="BS8:BW8"/>
    <mergeCell ref="Z8:AK8"/>
    <mergeCell ref="E8:H8"/>
    <mergeCell ref="I8:L8"/>
    <mergeCell ref="M8:O8"/>
    <mergeCell ref="P8:Y8"/>
    <mergeCell ref="AL8:AU8"/>
  </mergeCells>
  <printOptions gridLines="1"/>
  <pageMargins left="0.5" right="0.5" top="0.75" bottom="0.5" header="0.3" footer="0.3"/>
  <pageSetup paperSize="5" scale="34" fitToWidth="6" orientation="landscape" r:id="rId1"/>
  <headerFooter>
    <oddFooter>&amp;Lhttp://www.health.state.mn.us/divs/hpsc/dap/hccis/index.html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FOSC</vt:lpstr>
      <vt:lpstr>FOSC!Print_Area</vt:lpstr>
      <vt:lpstr>FOSC!Print_Titles</vt:lpstr>
      <vt:lpstr>TitleRegion1.b2.fe94.1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Freestanding Outpatient Surgical Center Data </dc:title>
  <dc:creator>Minnesota Department of Health, HEP HCCIS</dc:creator>
  <cp:lastModifiedBy>Foster, Morgan (MDH)</cp:lastModifiedBy>
  <dcterms:created xsi:type="dcterms:W3CDTF">2013-08-13T14:33:31Z</dcterms:created>
  <dcterms:modified xsi:type="dcterms:W3CDTF">2025-12-09T19:57:34Z</dcterms:modified>
</cp:coreProperties>
</file>