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K:\Web\wwwNEW\diseases\coronavirus\hcp\"/>
    </mc:Choice>
  </mc:AlternateContent>
  <xr:revisionPtr revIDLastSave="0" documentId="8_{51EBE856-2BB9-4EC5-A35B-9D956D4AA39A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Summary" sheetId="17" r:id="rId1"/>
    <sheet name="Calculations" sheetId="18" state="hidden" r:id="rId2"/>
    <sheet name="January" sheetId="1" r:id="rId3"/>
    <sheet name="February" sheetId="5" r:id="rId4"/>
    <sheet name="March" sheetId="6" r:id="rId5"/>
    <sheet name="April" sheetId="8" r:id="rId6"/>
    <sheet name="May" sheetId="9" r:id="rId7"/>
    <sheet name="June" sheetId="10" r:id="rId8"/>
    <sheet name="July" sheetId="11" r:id="rId9"/>
    <sheet name="August" sheetId="12" r:id="rId10"/>
    <sheet name="September" sheetId="13" r:id="rId11"/>
    <sheet name="October" sheetId="14" r:id="rId12"/>
    <sheet name="November" sheetId="15" r:id="rId13"/>
    <sheet name="December" sheetId="16" r:id="rId14"/>
    <sheet name="Lookups" sheetId="2" r:id="rId15"/>
  </sheets>
  <definedNames>
    <definedName name="_xlcn.WorksheetConnection_TrackingToolDraft.xlsxMonths" hidden="1">Months</definedName>
    <definedName name="_xlcn.WorksheetConnection_TrackingToolDraft.xlsxTracking_Table" hidden="1">Table_Jan[]</definedName>
  </definedNames>
  <calcPr calcId="191029"/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Tracking_Table" name="Tracking_Table" connection="WorksheetConnection_Tracking Tool Draft.xlsx!Tracking_Table"/>
          <x15:modelTable id="Months" name="Months" connection="WorksheetConnection_Tracking Tool Draft.xlsx!Months"/>
        </x15:modelTable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3" i="18" l="1"/>
  <c r="F18" i="17" s="1"/>
  <c r="H12" i="18"/>
  <c r="F17" i="17" s="1"/>
  <c r="H11" i="18"/>
  <c r="F16" i="17" s="1"/>
  <c r="H10" i="18"/>
  <c r="F15" i="17" s="1"/>
  <c r="H9" i="18"/>
  <c r="F14" i="17" s="1"/>
  <c r="H8" i="18"/>
  <c r="F13" i="17" s="1"/>
  <c r="H7" i="18"/>
  <c r="F12" i="17" s="1"/>
  <c r="H6" i="18"/>
  <c r="F11" i="17" s="1"/>
  <c r="H5" i="18"/>
  <c r="F10" i="17" s="1"/>
  <c r="H4" i="18"/>
  <c r="F9" i="17" s="1"/>
  <c r="H3" i="18"/>
  <c r="F8" i="17" s="1"/>
  <c r="H2" i="18"/>
  <c r="F7" i="17" s="1"/>
  <c r="J13" i="18" l="1"/>
  <c r="H18" i="17" s="1"/>
  <c r="J12" i="18"/>
  <c r="H17" i="17" s="1"/>
  <c r="J11" i="18"/>
  <c r="H16" i="17" s="1"/>
  <c r="J10" i="18"/>
  <c r="H15" i="17" s="1"/>
  <c r="J9" i="18"/>
  <c r="H14" i="17" s="1"/>
  <c r="J8" i="18"/>
  <c r="H13" i="17" s="1"/>
  <c r="J7" i="18"/>
  <c r="H12" i="17" s="1"/>
  <c r="J6" i="18"/>
  <c r="H11" i="17" s="1"/>
  <c r="J5" i="18"/>
  <c r="H10" i="17" s="1"/>
  <c r="J4" i="18"/>
  <c r="H9" i="17" s="1"/>
  <c r="J3" i="18"/>
  <c r="H8" i="17" s="1"/>
  <c r="J2" i="18"/>
  <c r="H7" i="17" s="1"/>
  <c r="I13" i="18"/>
  <c r="G18" i="17" s="1"/>
  <c r="I12" i="18"/>
  <c r="G17" i="17" s="1"/>
  <c r="I11" i="18"/>
  <c r="G16" i="17" s="1"/>
  <c r="I10" i="18"/>
  <c r="G15" i="17" s="1"/>
  <c r="I9" i="18"/>
  <c r="G14" i="17" s="1"/>
  <c r="I8" i="18"/>
  <c r="G13" i="17" s="1"/>
  <c r="I7" i="18"/>
  <c r="G12" i="17" s="1"/>
  <c r="I6" i="18"/>
  <c r="G11" i="17" s="1"/>
  <c r="I5" i="18"/>
  <c r="G10" i="17" s="1"/>
  <c r="I4" i="18"/>
  <c r="G9" i="17" s="1"/>
  <c r="I3" i="18"/>
  <c r="G8" i="17" s="1"/>
  <c r="I2" i="18"/>
  <c r="G7" i="17" s="1"/>
  <c r="F13" i="18"/>
  <c r="D18" i="17" s="1"/>
  <c r="F12" i="18"/>
  <c r="D17" i="17" s="1"/>
  <c r="F11" i="18"/>
  <c r="D16" i="17" s="1"/>
  <c r="F10" i="18"/>
  <c r="D15" i="17" s="1"/>
  <c r="F9" i="18"/>
  <c r="D14" i="17" s="1"/>
  <c r="F8" i="18"/>
  <c r="D13" i="17" s="1"/>
  <c r="F7" i="18"/>
  <c r="D12" i="17" s="1"/>
  <c r="F6" i="18"/>
  <c r="D11" i="17" s="1"/>
  <c r="F5" i="18"/>
  <c r="D10" i="17" s="1"/>
  <c r="F4" i="18"/>
  <c r="D9" i="17" s="1"/>
  <c r="F3" i="18"/>
  <c r="D8" i="17" s="1"/>
  <c r="F2" i="18"/>
  <c r="D7" i="17" s="1"/>
  <c r="G13" i="18"/>
  <c r="E18" i="17" s="1"/>
  <c r="G12" i="18"/>
  <c r="E17" i="17" s="1"/>
  <c r="G11" i="18"/>
  <c r="E16" i="17" s="1"/>
  <c r="G10" i="18"/>
  <c r="E15" i="17" s="1"/>
  <c r="G9" i="18"/>
  <c r="E14" i="17" s="1"/>
  <c r="G8" i="18"/>
  <c r="E13" i="17" s="1"/>
  <c r="G7" i="18"/>
  <c r="E12" i="17" s="1"/>
  <c r="G6" i="18"/>
  <c r="E11" i="17" s="1"/>
  <c r="G5" i="18"/>
  <c r="E10" i="17" s="1"/>
  <c r="G4" i="18"/>
  <c r="E9" i="17" s="1"/>
  <c r="G3" i="18"/>
  <c r="E8" i="17" s="1"/>
  <c r="G2" i="18"/>
  <c r="E7" i="17" s="1"/>
  <c r="O2" i="18"/>
  <c r="M7" i="17" s="1"/>
  <c r="O13" i="18"/>
  <c r="M18" i="17" s="1"/>
  <c r="O12" i="18"/>
  <c r="M17" i="17" s="1"/>
  <c r="O11" i="18"/>
  <c r="M16" i="17" s="1"/>
  <c r="O10" i="18"/>
  <c r="M15" i="17" s="1"/>
  <c r="O9" i="18"/>
  <c r="M14" i="17" s="1"/>
  <c r="O8" i="18"/>
  <c r="M13" i="17" s="1"/>
  <c r="O7" i="18"/>
  <c r="M12" i="17" s="1"/>
  <c r="O6" i="18"/>
  <c r="M11" i="17" s="1"/>
  <c r="O5" i="18"/>
  <c r="M10" i="17" s="1"/>
  <c r="O4" i="18"/>
  <c r="M9" i="17" s="1"/>
  <c r="O3" i="18"/>
  <c r="M8" i="17" s="1"/>
  <c r="N2" i="18"/>
  <c r="L7" i="17" s="1"/>
  <c r="N13" i="18"/>
  <c r="L18" i="17" s="1"/>
  <c r="N12" i="18"/>
  <c r="L17" i="17" s="1"/>
  <c r="N11" i="18"/>
  <c r="L16" i="17" s="1"/>
  <c r="N10" i="18"/>
  <c r="L15" i="17" s="1"/>
  <c r="N9" i="18"/>
  <c r="L14" i="17" s="1"/>
  <c r="N8" i="18"/>
  <c r="L13" i="17" s="1"/>
  <c r="N7" i="18"/>
  <c r="L12" i="17" s="1"/>
  <c r="N6" i="18"/>
  <c r="L11" i="17" s="1"/>
  <c r="N5" i="18"/>
  <c r="L10" i="17" s="1"/>
  <c r="N4" i="18"/>
  <c r="L9" i="17" s="1"/>
  <c r="N3" i="18"/>
  <c r="L8" i="17" s="1"/>
  <c r="M2" i="18"/>
  <c r="K7" i="17" s="1"/>
  <c r="M13" i="18"/>
  <c r="K18" i="17" s="1"/>
  <c r="M12" i="18"/>
  <c r="K17" i="17" s="1"/>
  <c r="M11" i="18"/>
  <c r="K16" i="17" s="1"/>
  <c r="M10" i="18"/>
  <c r="K15" i="17" s="1"/>
  <c r="M9" i="18"/>
  <c r="K14" i="17" s="1"/>
  <c r="M8" i="18"/>
  <c r="K13" i="17" s="1"/>
  <c r="M7" i="18"/>
  <c r="K12" i="17" s="1"/>
  <c r="M6" i="18"/>
  <c r="K11" i="17" s="1"/>
  <c r="M5" i="18"/>
  <c r="K10" i="17" s="1"/>
  <c r="M4" i="18"/>
  <c r="K9" i="17" s="1"/>
  <c r="M3" i="18"/>
  <c r="K8" i="17" s="1"/>
  <c r="L2" i="18"/>
  <c r="J7" i="17" s="1"/>
  <c r="L13" i="18"/>
  <c r="J18" i="17" s="1"/>
  <c r="L12" i="18"/>
  <c r="J17" i="17" s="1"/>
  <c r="L11" i="18"/>
  <c r="J16" i="17" s="1"/>
  <c r="L10" i="18"/>
  <c r="J15" i="17" s="1"/>
  <c r="L9" i="18"/>
  <c r="J14" i="17" s="1"/>
  <c r="L8" i="18"/>
  <c r="J13" i="17" s="1"/>
  <c r="L7" i="18"/>
  <c r="J12" i="17" s="1"/>
  <c r="L6" i="18"/>
  <c r="J11" i="17" s="1"/>
  <c r="L5" i="18"/>
  <c r="J10" i="17" s="1"/>
  <c r="L4" i="18"/>
  <c r="J9" i="17" s="1"/>
  <c r="L3" i="18"/>
  <c r="J8" i="17" s="1"/>
  <c r="K3" i="18"/>
  <c r="I8" i="17" s="1"/>
  <c r="K2" i="18"/>
  <c r="I7" i="17" s="1"/>
  <c r="K13" i="18"/>
  <c r="I18" i="17" s="1"/>
  <c r="K12" i="18"/>
  <c r="I17" i="17" s="1"/>
  <c r="K11" i="18"/>
  <c r="I16" i="17" s="1"/>
  <c r="K10" i="18"/>
  <c r="I15" i="17" s="1"/>
  <c r="K9" i="18"/>
  <c r="I14" i="17" s="1"/>
  <c r="K8" i="18"/>
  <c r="I13" i="17" s="1"/>
  <c r="K7" i="18"/>
  <c r="I12" i="17" s="1"/>
  <c r="K6" i="18"/>
  <c r="I11" i="17" s="1"/>
  <c r="K5" i="18"/>
  <c r="I10" i="17" s="1"/>
  <c r="K4" i="18"/>
  <c r="I9" i="17" s="1"/>
  <c r="E13" i="18"/>
  <c r="C18" i="17" s="1"/>
  <c r="E12" i="18"/>
  <c r="C17" i="17" s="1"/>
  <c r="E11" i="18"/>
  <c r="C16" i="17" s="1"/>
  <c r="E10" i="18"/>
  <c r="C15" i="17" s="1"/>
  <c r="E9" i="18"/>
  <c r="C14" i="17" s="1"/>
  <c r="E8" i="18"/>
  <c r="C13" i="17" s="1"/>
  <c r="E7" i="18"/>
  <c r="C12" i="17" s="1"/>
  <c r="E6" i="18"/>
  <c r="C11" i="17" s="1"/>
  <c r="E5" i="18"/>
  <c r="C10" i="17" s="1"/>
  <c r="E4" i="18"/>
  <c r="C9" i="17" s="1"/>
  <c r="E3" i="18"/>
  <c r="C8" i="17" s="1"/>
  <c r="E2" i="18"/>
  <c r="C7" i="17" s="1"/>
  <c r="B17" i="17" l="1"/>
  <c r="B13" i="17"/>
  <c r="B15" i="17"/>
  <c r="B9" i="17"/>
  <c r="B7" i="17"/>
  <c r="B18" i="17"/>
  <c r="B14" i="17"/>
  <c r="B8" i="17"/>
  <c r="B16" i="17"/>
  <c r="B12" i="17"/>
  <c r="B11" i="17"/>
  <c r="B10" i="17"/>
  <c r="AD13" i="18"/>
  <c r="M54" i="17" s="1"/>
  <c r="AD12" i="18"/>
  <c r="M53" i="17" s="1"/>
  <c r="AD11" i="18"/>
  <c r="M52" i="17" s="1"/>
  <c r="AD10" i="18"/>
  <c r="M51" i="17" s="1"/>
  <c r="AD9" i="18"/>
  <c r="M50" i="17" s="1"/>
  <c r="AD8" i="18"/>
  <c r="M49" i="17" s="1"/>
  <c r="AD7" i="18"/>
  <c r="M48" i="17" s="1"/>
  <c r="AD6" i="18"/>
  <c r="M47" i="17" s="1"/>
  <c r="AD5" i="18"/>
  <c r="M46" i="17" s="1"/>
  <c r="AD4" i="18"/>
  <c r="M45" i="17" s="1"/>
  <c r="AD3" i="18"/>
  <c r="M44" i="17" s="1"/>
  <c r="AD2" i="18"/>
  <c r="M43" i="17" s="1"/>
  <c r="AC2" i="18"/>
  <c r="L43" i="17" s="1"/>
  <c r="AC13" i="18"/>
  <c r="L54" i="17" s="1"/>
  <c r="AC12" i="18"/>
  <c r="L53" i="17" s="1"/>
  <c r="AC11" i="18"/>
  <c r="L52" i="17" s="1"/>
  <c r="AC10" i="18"/>
  <c r="L51" i="17" s="1"/>
  <c r="AC9" i="18"/>
  <c r="L50" i="17" s="1"/>
  <c r="AC8" i="18"/>
  <c r="L49" i="17" s="1"/>
  <c r="AC7" i="18"/>
  <c r="L48" i="17" s="1"/>
  <c r="AC6" i="18"/>
  <c r="L47" i="17" s="1"/>
  <c r="AC5" i="18"/>
  <c r="L46" i="17" s="1"/>
  <c r="AC4" i="18"/>
  <c r="L45" i="17" s="1"/>
  <c r="AC3" i="18"/>
  <c r="L44" i="17" s="1"/>
  <c r="AB2" i="18"/>
  <c r="K43" i="17" s="1"/>
  <c r="AB13" i="18"/>
  <c r="K54" i="17" s="1"/>
  <c r="AB12" i="18"/>
  <c r="K53" i="17" s="1"/>
  <c r="AB11" i="18"/>
  <c r="K52" i="17" s="1"/>
  <c r="AB10" i="18"/>
  <c r="K51" i="17" s="1"/>
  <c r="AB9" i="18"/>
  <c r="K50" i="17" s="1"/>
  <c r="AB8" i="18"/>
  <c r="K49" i="17" s="1"/>
  <c r="AB7" i="18"/>
  <c r="K48" i="17" s="1"/>
  <c r="AB6" i="18"/>
  <c r="K47" i="17" s="1"/>
  <c r="AB5" i="18"/>
  <c r="K46" i="17" s="1"/>
  <c r="AB4" i="18"/>
  <c r="K45" i="17" s="1"/>
  <c r="AB3" i="18"/>
  <c r="K44" i="17" s="1"/>
  <c r="AA2" i="18"/>
  <c r="J43" i="17" s="1"/>
  <c r="AA13" i="18"/>
  <c r="J54" i="17" s="1"/>
  <c r="AA12" i="18"/>
  <c r="J53" i="17" s="1"/>
  <c r="AA11" i="18"/>
  <c r="J52" i="17" s="1"/>
  <c r="AA10" i="18"/>
  <c r="J51" i="17" s="1"/>
  <c r="AA9" i="18"/>
  <c r="J50" i="17" s="1"/>
  <c r="AA8" i="18"/>
  <c r="J49" i="17" s="1"/>
  <c r="AA7" i="18"/>
  <c r="J48" i="17" s="1"/>
  <c r="AA6" i="18"/>
  <c r="J47" i="17" s="1"/>
  <c r="AA5" i="18"/>
  <c r="J46" i="17" s="1"/>
  <c r="AA4" i="18"/>
  <c r="J45" i="17" s="1"/>
  <c r="AA3" i="18"/>
  <c r="J44" i="17" s="1"/>
  <c r="Z2" i="18"/>
  <c r="I43" i="17" s="1"/>
  <c r="Z13" i="18" l="1"/>
  <c r="I54" i="17" s="1"/>
  <c r="Z12" i="18"/>
  <c r="I53" i="17" s="1"/>
  <c r="Z11" i="18"/>
  <c r="I52" i="17" s="1"/>
  <c r="Z10" i="18"/>
  <c r="I51" i="17" s="1"/>
  <c r="Z9" i="18"/>
  <c r="I50" i="17" s="1"/>
  <c r="Z8" i="18"/>
  <c r="I49" i="17" s="1"/>
  <c r="Z7" i="18"/>
  <c r="I48" i="17" s="1"/>
  <c r="Z6" i="18"/>
  <c r="I47" i="17" s="1"/>
  <c r="Z5" i="18"/>
  <c r="I46" i="17" s="1"/>
  <c r="Z4" i="18"/>
  <c r="I45" i="17" s="1"/>
  <c r="Z3" i="18"/>
  <c r="I44" i="17" s="1"/>
  <c r="Y2" i="18"/>
  <c r="H43" i="17" s="1"/>
  <c r="Y13" i="18"/>
  <c r="H54" i="17" s="1"/>
  <c r="Y12" i="18"/>
  <c r="H53" i="17" s="1"/>
  <c r="Y11" i="18"/>
  <c r="H52" i="17" s="1"/>
  <c r="Y10" i="18"/>
  <c r="H51" i="17" s="1"/>
  <c r="Y9" i="18"/>
  <c r="H50" i="17" s="1"/>
  <c r="Y8" i="18"/>
  <c r="H49" i="17" s="1"/>
  <c r="Y7" i="18"/>
  <c r="H48" i="17" s="1"/>
  <c r="Y6" i="18"/>
  <c r="H47" i="17" s="1"/>
  <c r="Y5" i="18"/>
  <c r="H46" i="17" s="1"/>
  <c r="Y4" i="18"/>
  <c r="H45" i="17" s="1"/>
  <c r="Y3" i="18"/>
  <c r="H44" i="17" s="1"/>
  <c r="X2" i="18"/>
  <c r="G43" i="17" s="1"/>
  <c r="X13" i="18"/>
  <c r="G54" i="17" s="1"/>
  <c r="X12" i="18"/>
  <c r="G53" i="17" s="1"/>
  <c r="X11" i="18"/>
  <c r="G52" i="17" s="1"/>
  <c r="X10" i="18"/>
  <c r="G51" i="17" s="1"/>
  <c r="X9" i="18"/>
  <c r="G50" i="17" s="1"/>
  <c r="X8" i="18"/>
  <c r="G49" i="17" s="1"/>
  <c r="X7" i="18"/>
  <c r="G48" i="17" s="1"/>
  <c r="X6" i="18"/>
  <c r="G47" i="17" s="1"/>
  <c r="X5" i="18"/>
  <c r="G46" i="17" s="1"/>
  <c r="X4" i="18"/>
  <c r="G45" i="17" s="1"/>
  <c r="X3" i="18"/>
  <c r="G44" i="17" s="1"/>
  <c r="W2" i="18"/>
  <c r="F43" i="17" s="1"/>
  <c r="W13" i="18"/>
  <c r="F54" i="17" s="1"/>
  <c r="W12" i="18"/>
  <c r="F53" i="17" s="1"/>
  <c r="W11" i="18"/>
  <c r="F52" i="17" s="1"/>
  <c r="W10" i="18"/>
  <c r="F51" i="17" s="1"/>
  <c r="W9" i="18"/>
  <c r="F50" i="17" s="1"/>
  <c r="W8" i="18"/>
  <c r="F49" i="17" s="1"/>
  <c r="W7" i="18"/>
  <c r="F48" i="17" s="1"/>
  <c r="W6" i="18"/>
  <c r="F47" i="17" s="1"/>
  <c r="W5" i="18"/>
  <c r="F46" i="17" s="1"/>
  <c r="W4" i="18"/>
  <c r="F45" i="17" s="1"/>
  <c r="W3" i="18"/>
  <c r="F44" i="17" s="1"/>
  <c r="V2" i="18"/>
  <c r="E43" i="17" s="1"/>
  <c r="V13" i="18" l="1"/>
  <c r="E54" i="17" s="1"/>
  <c r="V12" i="18"/>
  <c r="E53" i="17" s="1"/>
  <c r="V11" i="18"/>
  <c r="E52" i="17" s="1"/>
  <c r="V10" i="18"/>
  <c r="E51" i="17" s="1"/>
  <c r="V9" i="18"/>
  <c r="E50" i="17" s="1"/>
  <c r="V8" i="18"/>
  <c r="E49" i="17" s="1"/>
  <c r="V7" i="18"/>
  <c r="E48" i="17" s="1"/>
  <c r="V6" i="18"/>
  <c r="E47" i="17" s="1"/>
  <c r="V5" i="18"/>
  <c r="E46" i="17" s="1"/>
  <c r="V4" i="18"/>
  <c r="E45" i="17" s="1"/>
  <c r="V3" i="18"/>
  <c r="E44" i="17" s="1"/>
  <c r="U2" i="18"/>
  <c r="D43" i="17" s="1"/>
  <c r="U13" i="18"/>
  <c r="D54" i="17" s="1"/>
  <c r="U12" i="18"/>
  <c r="D53" i="17" s="1"/>
  <c r="U11" i="18"/>
  <c r="D52" i="17" s="1"/>
  <c r="U10" i="18"/>
  <c r="D51" i="17" s="1"/>
  <c r="U9" i="18"/>
  <c r="D50" i="17" s="1"/>
  <c r="U8" i="18"/>
  <c r="D49" i="17" s="1"/>
  <c r="U7" i="18"/>
  <c r="D48" i="17" s="1"/>
  <c r="U6" i="18"/>
  <c r="D47" i="17" s="1"/>
  <c r="U5" i="18"/>
  <c r="D46" i="17" s="1"/>
  <c r="U4" i="18"/>
  <c r="D45" i="17" s="1"/>
  <c r="U3" i="18"/>
  <c r="D44" i="17" s="1"/>
  <c r="T2" i="18"/>
  <c r="C43" i="17" s="1"/>
  <c r="T13" i="18"/>
  <c r="C54" i="17" s="1"/>
  <c r="T12" i="18"/>
  <c r="C53" i="17" s="1"/>
  <c r="T11" i="18"/>
  <c r="C52" i="17" s="1"/>
  <c r="T10" i="18"/>
  <c r="C51" i="17" s="1"/>
  <c r="T9" i="18"/>
  <c r="C50" i="17" s="1"/>
  <c r="T8" i="18"/>
  <c r="C49" i="17" s="1"/>
  <c r="T7" i="18"/>
  <c r="C48" i="17" s="1"/>
  <c r="T6" i="18"/>
  <c r="C47" i="17" s="1"/>
  <c r="T5" i="18"/>
  <c r="C46" i="17" s="1"/>
  <c r="T4" i="18"/>
  <c r="C45" i="17" s="1"/>
  <c r="T3" i="18"/>
  <c r="C44" i="17" s="1"/>
  <c r="S2" i="18"/>
  <c r="B43" i="17" s="1"/>
  <c r="S13" i="18" l="1"/>
  <c r="B54" i="17" s="1"/>
  <c r="S12" i="18"/>
  <c r="B53" i="17" s="1"/>
  <c r="S11" i="18"/>
  <c r="B52" i="17" s="1"/>
  <c r="S10" i="18"/>
  <c r="B51" i="17" s="1"/>
  <c r="S9" i="18"/>
  <c r="B50" i="17" s="1"/>
  <c r="S8" i="18"/>
  <c r="B49" i="17" s="1"/>
  <c r="S7" i="18"/>
  <c r="B48" i="17" s="1"/>
  <c r="S6" i="18"/>
  <c r="B47" i="17" s="1"/>
  <c r="S5" i="18"/>
  <c r="B46" i="17" s="1"/>
  <c r="S4" i="18"/>
  <c r="B45" i="17" s="1"/>
  <c r="S3" i="18"/>
  <c r="B44" i="17" s="1"/>
  <c r="D2" i="18" l="1"/>
  <c r="D10" i="18" l="1"/>
  <c r="D3" i="18"/>
  <c r="D9" i="18"/>
  <c r="D5" i="18"/>
  <c r="D13" i="18"/>
  <c r="D8" i="18"/>
  <c r="D4" i="18"/>
  <c r="D6" i="18"/>
  <c r="D12" i="18"/>
  <c r="D11" i="18"/>
  <c r="D7" i="18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ThisWorkbookDataModel" description="Data Model" type="5" refreshedVersion="6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2" xr16:uid="{00000000-0015-0000-FFFF-FFFF01000000}" name="WorksheetConnection_Tracking Tool Draft.xlsx!Months" type="102" refreshedVersion="6" minRefreshableVersion="5">
    <extLst>
      <ext xmlns:x15="http://schemas.microsoft.com/office/spreadsheetml/2010/11/main" uri="{DE250136-89BD-433C-8126-D09CA5730AF9}">
        <x15:connection id="Months">
          <x15:rangePr sourceName="_xlcn.WorksheetConnection_TrackingToolDraft.xlsxMonths"/>
        </x15:connection>
      </ext>
    </extLst>
  </connection>
  <connection id="3" xr16:uid="{00000000-0015-0000-FFFF-FFFF02000000}" name="WorksheetConnection_Tracking Tool Draft.xlsx!Tracking_Table" type="102" refreshedVersion="6" minRefreshableVersion="5">
    <extLst>
      <ext xmlns:x15="http://schemas.microsoft.com/office/spreadsheetml/2010/11/main" uri="{DE250136-89BD-433C-8126-D09CA5730AF9}">
        <x15:connection id="Tracking_Table" autoDelete="1">
          <x15:rangePr sourceName="_xlcn.WorksheetConnection_TrackingToolDraft.xlsxTracking_Table"/>
        </x15:connection>
      </ext>
    </extLst>
  </connection>
</connections>
</file>

<file path=xl/sharedStrings.xml><?xml version="1.0" encoding="utf-8"?>
<sst xmlns="http://schemas.openxmlformats.org/spreadsheetml/2006/main" count="459" uniqueCount="105">
  <si>
    <t>Type of Test</t>
  </si>
  <si>
    <t>Specimen Source</t>
  </si>
  <si>
    <t>Diagnostic Performed? Y/N</t>
  </si>
  <si>
    <t>Influenza-like Illness</t>
  </si>
  <si>
    <t>Pneumonia</t>
  </si>
  <si>
    <t>Norovirus</t>
  </si>
  <si>
    <t>Scabies</t>
  </si>
  <si>
    <t>Eye</t>
  </si>
  <si>
    <t>Other</t>
  </si>
  <si>
    <t>Lice</t>
  </si>
  <si>
    <t>Urine</t>
  </si>
  <si>
    <t>Sputum</t>
  </si>
  <si>
    <t>Blood</t>
  </si>
  <si>
    <t>Month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</si>
  <si>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</si>
  <si>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</si>
  <si>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</si>
  <si>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</si>
  <si>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</si>
  <si>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</si>
  <si>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</si>
  <si>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</si>
  <si>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</si>
  <si>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</si>
  <si>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</si>
  <si>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</si>
  <si>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Stool</t>
  </si>
  <si>
    <t>Nasal</t>
  </si>
  <si>
    <t>Wound</t>
  </si>
  <si>
    <t>Throat</t>
  </si>
  <si>
    <t>Rectal</t>
  </si>
  <si>
    <t>Total</t>
  </si>
  <si>
    <t>Test Date</t>
  </si>
  <si>
    <t>Employee Name</t>
  </si>
  <si>
    <t>Strep Throat</t>
  </si>
  <si>
    <t>Rash</t>
  </si>
  <si>
    <t>Results</t>
  </si>
  <si>
    <t>Employee Information</t>
  </si>
  <si>
    <t>Date of Last Shift</t>
  </si>
  <si>
    <t>Date Symptoms Resolved</t>
  </si>
  <si>
    <t>Job Title(s)</t>
  </si>
  <si>
    <t xml:space="preserve">Diagnostics </t>
  </si>
  <si>
    <t>Department/Unit</t>
  </si>
  <si>
    <t>Date Illness Reported</t>
  </si>
  <si>
    <t>Yes</t>
  </si>
  <si>
    <t>No</t>
  </si>
  <si>
    <t>ABX Information</t>
  </si>
  <si>
    <t>Staff Title</t>
  </si>
  <si>
    <t>RN/LPN</t>
  </si>
  <si>
    <t>Nursing Assistant</t>
  </si>
  <si>
    <t>Environmental Services</t>
  </si>
  <si>
    <t>Dietary</t>
  </si>
  <si>
    <t>Laundry</t>
  </si>
  <si>
    <t>Rehab- PT/OT</t>
  </si>
  <si>
    <t>Respiratory Therapy</t>
  </si>
  <si>
    <t>Activities</t>
  </si>
  <si>
    <t>Administration/Front Desk</t>
  </si>
  <si>
    <t>Maintenance</t>
  </si>
  <si>
    <t>Provider- MD/DO/NP/PA</t>
  </si>
  <si>
    <t>Staff Type</t>
  </si>
  <si>
    <t xml:space="preserve">January </t>
  </si>
  <si>
    <t xml:space="preserve">October </t>
  </si>
  <si>
    <t xml:space="preserve">November </t>
  </si>
  <si>
    <t xml:space="preserve">Maintenance </t>
  </si>
  <si>
    <t xml:space="preserve">               </t>
  </si>
  <si>
    <t>Total Infections by Staff Type</t>
  </si>
  <si>
    <t>Treatment? Y/N</t>
  </si>
  <si>
    <t>Treatment Information</t>
  </si>
  <si>
    <t>Treatment Type</t>
  </si>
  <si>
    <t xml:space="preserve">Antibiotic </t>
  </si>
  <si>
    <t>Scabicide</t>
  </si>
  <si>
    <t>Anti-viral</t>
  </si>
  <si>
    <t>Treatment Start Date</t>
  </si>
  <si>
    <t>Anti-fungal</t>
  </si>
  <si>
    <t>Skin</t>
  </si>
  <si>
    <t>Treatment Notes</t>
  </si>
  <si>
    <t>Date Return to Work</t>
  </si>
  <si>
    <t>C. diff</t>
  </si>
  <si>
    <t>Symptoms</t>
  </si>
  <si>
    <t xml:space="preserve">Headache </t>
  </si>
  <si>
    <t>Sore Throat</t>
  </si>
  <si>
    <t xml:space="preserve">Vomiting </t>
  </si>
  <si>
    <t>Diarrhea</t>
  </si>
  <si>
    <t>Fever</t>
  </si>
  <si>
    <t>Symptom Onset Date</t>
  </si>
  <si>
    <t>Temperature (if applicable)</t>
  </si>
  <si>
    <t>Diagnostic Notes</t>
  </si>
  <si>
    <t>COVID-19 (Presumptive)</t>
  </si>
  <si>
    <t>Runny Nose</t>
  </si>
  <si>
    <t>Non-infectious call in</t>
  </si>
  <si>
    <t>Employee Notes</t>
  </si>
  <si>
    <t>Nasal Congestion</t>
  </si>
  <si>
    <t>Malaise</t>
  </si>
  <si>
    <t>Mylagia/Body Aches</t>
  </si>
  <si>
    <t>Chills</t>
  </si>
  <si>
    <t>Cough (new or increased)</t>
  </si>
  <si>
    <t>Abdominal Pain</t>
  </si>
  <si>
    <t>Purulent Drainage from Wound</t>
  </si>
  <si>
    <t>Nausea</t>
  </si>
  <si>
    <t>Shortness of Breath</t>
  </si>
  <si>
    <t>Increased Sputum Production</t>
  </si>
  <si>
    <t>Cellulitis/Wound Infection</t>
  </si>
  <si>
    <t>Influenza (confirmed)</t>
  </si>
  <si>
    <t>GI Illness</t>
  </si>
  <si>
    <t>Total Infections by Type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</si>
</sst>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3865"/>
        <bgColor indexed="64"/>
      </patternFill>
    </fill>
    <fill>
      <patternFill patternType="solid">
        <fgColor rgb="FF78BE21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theme="9" tint="0.39997558519241921"/>
      </left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  <border>
      <left style="thin">
        <color theme="5" tint="0.39997558519241921"/>
      </left>
      <right style="thin">
        <color theme="5" tint="0.39997558519241921"/>
      </right>
      <top style="thin">
        <color theme="5" tint="0.39997558519241921"/>
      </top>
      <bottom style="thin">
        <color theme="5" tint="0.39997558519241921"/>
      </bottom>
      <diagonal/>
    </border>
    <border>
      <left/>
      <right style="thin">
        <color indexed="64"/>
      </right>
      <top/>
      <bottom/>
      <diagonal/>
    </border>
    <border>
      <left style="thin">
        <color theme="9" tint="0.39997558519241921"/>
      </left>
      <right style="thin">
        <color theme="9" tint="0.39997558519241921"/>
      </right>
      <top style="thin">
        <color theme="9" tint="0.39997558519241921"/>
      </top>
      <bottom/>
      <diagonal/>
    </border>
    <border>
      <left style="thin">
        <color theme="5" tint="0.39997558519241921"/>
      </left>
      <right style="thin">
        <color theme="5" tint="0.39997558519241921"/>
      </right>
      <top style="thin">
        <color theme="5" tint="0.39997558519241921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0" fillId="0" borderId="1" xfId="0" applyBorder="1"/>
    <xf numFmtId="10" fontId="0" fillId="0" borderId="0" xfId="0" applyNumberFormat="1"/>
    <xf numFmtId="0" fontId="1" fillId="0" borderId="0" xfId="0" applyFont="1" applyProtection="1"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2" fillId="2" borderId="0" xfId="0" applyFont="1" applyFill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0" borderId="0" xfId="0" applyProtection="1">
      <protection locked="0"/>
    </xf>
    <xf numFmtId="9" fontId="0" fillId="0" borderId="0" xfId="0" applyNumberFormat="1"/>
    <xf numFmtId="0" fontId="0" fillId="0" borderId="1" xfId="0" applyFill="1" applyBorder="1" applyProtection="1">
      <protection locked="0"/>
    </xf>
    <xf numFmtId="14" fontId="0" fillId="0" borderId="1" xfId="0" applyNumberFormat="1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1" fillId="0" borderId="0" xfId="0" applyFont="1" applyBorder="1" applyProtection="1">
      <protection locked="0"/>
    </xf>
    <xf numFmtId="0" fontId="2" fillId="2" borderId="0" xfId="0" applyFont="1" applyFill="1" applyBorder="1" applyAlignment="1" applyProtection="1">
      <alignment wrapText="1"/>
      <protection locked="0"/>
    </xf>
    <xf numFmtId="0" fontId="0" fillId="0" borderId="0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10" xfId="0" applyBorder="1"/>
    <xf numFmtId="0" fontId="0" fillId="0" borderId="11" xfId="0" applyBorder="1"/>
    <xf numFmtId="0" fontId="0" fillId="0" borderId="0" xfId="0" applyNumberFormat="1"/>
    <xf numFmtId="0" fontId="0" fillId="0" borderId="0" xfId="0" applyNumberFormat="1" applyFont="1"/>
    <xf numFmtId="0" fontId="0" fillId="3" borderId="0" xfId="0" applyFill="1"/>
    <xf numFmtId="14" fontId="0" fillId="0" borderId="5" xfId="0" applyNumberFormat="1" applyFill="1" applyBorder="1" applyProtection="1">
      <protection locked="0"/>
    </xf>
    <xf numFmtId="0" fontId="0" fillId="0" borderId="0" xfId="0" applyBorder="1" applyAlignment="1"/>
    <xf numFmtId="0" fontId="0" fillId="0" borderId="5" xfId="0" applyFill="1" applyBorder="1" applyProtection="1">
      <protection locked="0"/>
    </xf>
    <xf numFmtId="0" fontId="1" fillId="4" borderId="5" xfId="0" applyFont="1" applyFill="1" applyBorder="1" applyAlignment="1" applyProtection="1">
      <alignment horizontal="center"/>
      <protection locked="0"/>
    </xf>
    <xf numFmtId="0" fontId="0" fillId="0" borderId="0" xfId="0" applyBorder="1"/>
    <xf numFmtId="1" fontId="0" fillId="0" borderId="1" xfId="0" applyNumberFormat="1" applyBorder="1"/>
    <xf numFmtId="0" fontId="0" fillId="0" borderId="1" xfId="0" applyFill="1" applyBorder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0" fontId="1" fillId="4" borderId="5" xfId="0" applyFont="1" applyFill="1" applyBorder="1" applyAlignment="1" applyProtection="1">
      <alignment horizontal="center" wrapText="1"/>
      <protection locked="0"/>
    </xf>
    <xf numFmtId="14" fontId="0" fillId="0" borderId="1" xfId="0" applyNumberFormat="1" applyFill="1" applyBorder="1" applyAlignment="1" applyProtection="1">
      <alignment wrapText="1"/>
      <protection locked="0"/>
    </xf>
    <xf numFmtId="14" fontId="0" fillId="0" borderId="5" xfId="0" applyNumberFormat="1" applyFill="1" applyBorder="1" applyAlignment="1" applyProtection="1">
      <alignment wrapText="1"/>
      <protection locked="0"/>
    </xf>
    <xf numFmtId="0" fontId="0" fillId="0" borderId="6" xfId="0" applyBorder="1" applyAlignment="1" applyProtection="1">
      <alignment wrapText="1"/>
      <protection locked="0"/>
    </xf>
    <xf numFmtId="0" fontId="0" fillId="0" borderId="0" xfId="0" applyBorder="1" applyAlignment="1" applyProtection="1">
      <alignment wrapText="1"/>
      <protection locked="0"/>
    </xf>
    <xf numFmtId="0" fontId="0" fillId="0" borderId="9" xfId="0" applyBorder="1" applyAlignment="1" applyProtection="1">
      <alignment wrapText="1"/>
      <protection locked="0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3" fillId="3" borderId="1" xfId="0" applyFont="1" applyFill="1" applyBorder="1" applyAlignment="1" applyProtection="1">
      <alignment horizontal="center"/>
      <protection locked="0"/>
    </xf>
    <xf numFmtId="0" fontId="3" fillId="3" borderId="3" xfId="0" applyFont="1" applyFill="1" applyBorder="1" applyAlignment="1" applyProtection="1">
      <alignment horizontal="center"/>
      <protection locked="0"/>
    </xf>
    <xf numFmtId="0" fontId="3" fillId="3" borderId="4" xfId="0" applyFont="1" applyFill="1" applyBorder="1" applyAlignment="1" applyProtection="1">
      <alignment horizontal="center"/>
      <protection locked="0"/>
    </xf>
    <xf numFmtId="0" fontId="3" fillId="3" borderId="5" xfId="0" applyFont="1" applyFill="1" applyBorder="1" applyAlignment="1" applyProtection="1">
      <alignment horizontal="center"/>
      <protection locked="0"/>
    </xf>
    <xf numFmtId="0" fontId="1" fillId="4" borderId="3" xfId="0" applyFont="1" applyFill="1" applyBorder="1" applyAlignment="1" applyProtection="1">
      <alignment horizontal="center"/>
      <protection locked="0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4" borderId="5" xfId="0" applyFont="1" applyFill="1" applyBorder="1" applyAlignment="1" applyProtection="1">
      <alignment horizontal="center"/>
      <protection locked="0"/>
    </xf>
  </cellXfs>
  <cellStyles count="1">
    <cellStyle name="Normal" xfId="0" builtinId="0"/>
  </cellStyles>
  <dxfs count="319">
    <dxf>
      <border diagonalUp="0" diagonalDown="0"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 diagonalUp="0" diagonalDown="0">
        <left style="thin">
          <color theme="9" tint="0.39997558519241921"/>
        </left>
        <right style="thin">
          <color theme="9" tint="0.39997558519241921"/>
        </right>
        <top style="thin">
          <color theme="9" tint="0.39997558519241921"/>
        </top>
        <bottom style="thin">
          <color theme="9" tint="0.39997558519241921"/>
        </bottom>
        <vertical style="thin">
          <color theme="9" tint="0.39997558519241921"/>
        </vertical>
        <horizontal style="thin">
          <color theme="9" tint="0.39997558519241921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ill>
        <patternFill patternType="none">
          <fgColor indexed="64"/>
          <bgColor auto="1"/>
        </patternFill>
      </fill>
      <alignment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numFmt numFmtId="19" formatCode="m/d/yyyy"/>
      <fill>
        <patternFill patternType="none">
          <fgColor indexed="64"/>
          <bgColor indexed="65"/>
        </patternFill>
      </fill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ill>
        <patternFill patternType="none">
          <fgColor indexed="64"/>
          <bgColor indexed="65"/>
        </patternFill>
      </fill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0" hidden="0"/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ill>
        <patternFill patternType="none">
          <fgColor indexed="64"/>
          <bgColor indexed="65"/>
        </patternFill>
      </fill>
      <alignment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ill>
        <patternFill patternType="none">
          <fgColor indexed="64"/>
          <bgColor indexed="65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0" hidden="0"/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numFmt numFmtId="19" formatCode="m/d/yyyy"/>
      <fill>
        <patternFill patternType="none">
          <fgColor indexed="64"/>
          <bgColor auto="1"/>
        </patternFill>
      </fill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ill>
        <patternFill patternType="none">
          <fgColor indexed="64"/>
          <bgColor auto="1"/>
        </patternFill>
      </fill>
      <alignment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numFmt numFmtId="19" formatCode="m/d/yyyy"/>
      <fill>
        <patternFill patternType="none">
          <fgColor indexed="64"/>
          <bgColor indexed="65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0" hidden="0"/>
    </dxf>
    <dxf>
      <numFmt numFmtId="19" formatCode="m/d/yyyy"/>
      <fill>
        <patternFill patternType="none">
          <fgColor indexed="64"/>
          <bgColor indexed="65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0" hidden="0"/>
    </dxf>
    <dxf>
      <numFmt numFmtId="19" formatCode="m/d/yyyy"/>
      <fill>
        <patternFill patternType="none">
          <fgColor indexed="64"/>
          <bgColor indexed="65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0" hidden="0"/>
    </dxf>
    <dxf>
      <numFmt numFmtId="19" formatCode="m/d/yyyy"/>
      <fill>
        <patternFill patternType="none">
          <fgColor indexed="64"/>
          <bgColor indexed="65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0" hidden="0"/>
    </dxf>
    <dxf>
      <numFmt numFmtId="19" formatCode="m/d/yyyy"/>
      <fill>
        <patternFill patternType="none">
          <fgColor indexed="64"/>
          <bgColor indexed="65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0" hidden="0"/>
    </dxf>
    <dxf>
      <fill>
        <patternFill patternType="none">
          <fgColor indexed="64"/>
          <bgColor indexed="65"/>
        </patternFill>
      </fill>
      <alignment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ill>
        <patternFill patternType="none">
          <fgColor indexed="64"/>
          <bgColor auto="1"/>
        </patternFill>
      </fill>
      <protection locked="0" hidden="0"/>
    </dxf>
    <dxf>
      <border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</border>
      <protection locked="0" hidden="0"/>
    </dxf>
    <dxf>
      <fill>
        <patternFill patternType="none">
          <fgColor indexed="64"/>
          <bgColor auto="1"/>
        </patternFill>
      </fill>
      <alignment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numFmt numFmtId="19" formatCode="m/d/yyyy"/>
      <fill>
        <patternFill patternType="none">
          <fgColor indexed="64"/>
          <bgColor indexed="65"/>
        </patternFill>
      </fill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ill>
        <patternFill patternType="none">
          <fgColor indexed="64"/>
          <bgColor indexed="65"/>
        </patternFill>
      </fill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0" hidden="0"/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ill>
        <patternFill patternType="none">
          <fgColor indexed="64"/>
          <bgColor indexed="65"/>
        </patternFill>
      </fill>
      <alignment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ill>
        <patternFill patternType="none">
          <fgColor indexed="64"/>
          <bgColor indexed="65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0" hidden="0"/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numFmt numFmtId="19" formatCode="m/d/yyyy"/>
      <fill>
        <patternFill patternType="none">
          <fgColor indexed="64"/>
          <bgColor auto="1"/>
        </patternFill>
      </fill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ill>
        <patternFill patternType="none">
          <fgColor indexed="64"/>
          <bgColor auto="1"/>
        </patternFill>
      </fill>
      <alignment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numFmt numFmtId="19" formatCode="m/d/yyyy"/>
      <fill>
        <patternFill patternType="none">
          <fgColor indexed="64"/>
          <bgColor indexed="65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0" hidden="0"/>
    </dxf>
    <dxf>
      <numFmt numFmtId="19" formatCode="m/d/yyyy"/>
      <fill>
        <patternFill patternType="none">
          <fgColor indexed="64"/>
          <bgColor indexed="65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0" hidden="0"/>
    </dxf>
    <dxf>
      <numFmt numFmtId="19" formatCode="m/d/yyyy"/>
      <fill>
        <patternFill patternType="none">
          <fgColor indexed="64"/>
          <bgColor indexed="65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0" hidden="0"/>
    </dxf>
    <dxf>
      <numFmt numFmtId="19" formatCode="m/d/yyyy"/>
      <fill>
        <patternFill patternType="none">
          <fgColor indexed="64"/>
          <bgColor indexed="65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0" hidden="0"/>
    </dxf>
    <dxf>
      <numFmt numFmtId="19" formatCode="m/d/yyyy"/>
      <fill>
        <patternFill patternType="none">
          <fgColor indexed="64"/>
          <bgColor indexed="65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0" hidden="0"/>
    </dxf>
    <dxf>
      <fill>
        <patternFill patternType="none">
          <fgColor indexed="64"/>
          <bgColor indexed="65"/>
        </patternFill>
      </fill>
      <alignment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ill>
        <patternFill patternType="none">
          <fgColor indexed="64"/>
          <bgColor auto="1"/>
        </patternFill>
      </fill>
      <protection locked="0" hidden="0"/>
    </dxf>
    <dxf>
      <border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</border>
      <protection locked="0" hidden="0"/>
    </dxf>
    <dxf>
      <fill>
        <patternFill patternType="none">
          <fgColor indexed="64"/>
          <bgColor auto="1"/>
        </patternFill>
      </fill>
      <alignment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numFmt numFmtId="19" formatCode="m/d/yyyy"/>
      <fill>
        <patternFill patternType="none">
          <fgColor indexed="64"/>
          <bgColor indexed="65"/>
        </patternFill>
      </fill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ill>
        <patternFill patternType="none">
          <fgColor indexed="64"/>
          <bgColor indexed="65"/>
        </patternFill>
      </fill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0" hidden="0"/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ill>
        <patternFill patternType="none">
          <fgColor indexed="64"/>
          <bgColor indexed="65"/>
        </patternFill>
      </fill>
      <alignment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ill>
        <patternFill patternType="none">
          <fgColor indexed="64"/>
          <bgColor indexed="65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0" hidden="0"/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numFmt numFmtId="19" formatCode="m/d/yyyy"/>
      <fill>
        <patternFill patternType="none">
          <fgColor indexed="64"/>
          <bgColor auto="1"/>
        </patternFill>
      </fill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ill>
        <patternFill patternType="none">
          <fgColor indexed="64"/>
          <bgColor auto="1"/>
        </patternFill>
      </fill>
      <alignment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numFmt numFmtId="19" formatCode="m/d/yyyy"/>
      <fill>
        <patternFill patternType="none">
          <fgColor indexed="64"/>
          <bgColor indexed="65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0" hidden="0"/>
    </dxf>
    <dxf>
      <numFmt numFmtId="19" formatCode="m/d/yyyy"/>
      <fill>
        <patternFill patternType="none">
          <fgColor indexed="64"/>
          <bgColor indexed="65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0" hidden="0"/>
    </dxf>
    <dxf>
      <numFmt numFmtId="19" formatCode="m/d/yyyy"/>
      <fill>
        <patternFill patternType="none">
          <fgColor indexed="64"/>
          <bgColor indexed="65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0" hidden="0"/>
    </dxf>
    <dxf>
      <numFmt numFmtId="19" formatCode="m/d/yyyy"/>
      <fill>
        <patternFill patternType="none">
          <fgColor indexed="64"/>
          <bgColor indexed="65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0" hidden="0"/>
    </dxf>
    <dxf>
      <numFmt numFmtId="19" formatCode="m/d/yyyy"/>
      <fill>
        <patternFill patternType="none">
          <fgColor indexed="64"/>
          <bgColor indexed="65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0" hidden="0"/>
    </dxf>
    <dxf>
      <fill>
        <patternFill patternType="none">
          <fgColor indexed="64"/>
          <bgColor indexed="65"/>
        </patternFill>
      </fill>
      <alignment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ill>
        <patternFill patternType="none">
          <fgColor indexed="64"/>
          <bgColor auto="1"/>
        </patternFill>
      </fill>
      <protection locked="0" hidden="0"/>
    </dxf>
    <dxf>
      <border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</border>
      <protection locked="0" hidden="0"/>
    </dxf>
    <dxf>
      <fill>
        <patternFill patternType="none">
          <fgColor indexed="64"/>
          <bgColor auto="1"/>
        </patternFill>
      </fill>
      <alignment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numFmt numFmtId="19" formatCode="m/d/yyyy"/>
      <fill>
        <patternFill patternType="none">
          <fgColor indexed="64"/>
          <bgColor indexed="65"/>
        </patternFill>
      </fill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ill>
        <patternFill patternType="none">
          <fgColor indexed="64"/>
          <bgColor indexed="65"/>
        </patternFill>
      </fill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0" hidden="0"/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ill>
        <patternFill patternType="none">
          <fgColor indexed="64"/>
          <bgColor indexed="65"/>
        </patternFill>
      </fill>
      <alignment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ill>
        <patternFill patternType="none">
          <fgColor indexed="64"/>
          <bgColor indexed="65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0" hidden="0"/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numFmt numFmtId="19" formatCode="m/d/yyyy"/>
      <fill>
        <patternFill patternType="none">
          <fgColor indexed="64"/>
          <bgColor auto="1"/>
        </patternFill>
      </fill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ill>
        <patternFill patternType="none">
          <fgColor indexed="64"/>
          <bgColor auto="1"/>
        </patternFill>
      </fill>
      <alignment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numFmt numFmtId="19" formatCode="m/d/yyyy"/>
      <fill>
        <patternFill patternType="none">
          <fgColor indexed="64"/>
          <bgColor indexed="65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0" hidden="0"/>
    </dxf>
    <dxf>
      <numFmt numFmtId="19" formatCode="m/d/yyyy"/>
      <fill>
        <patternFill patternType="none">
          <fgColor indexed="64"/>
          <bgColor indexed="65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0" hidden="0"/>
    </dxf>
    <dxf>
      <numFmt numFmtId="19" formatCode="m/d/yyyy"/>
      <fill>
        <patternFill patternType="none">
          <fgColor indexed="64"/>
          <bgColor indexed="65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0" hidden="0"/>
    </dxf>
    <dxf>
      <numFmt numFmtId="19" formatCode="m/d/yyyy"/>
      <fill>
        <patternFill patternType="none">
          <fgColor indexed="64"/>
          <bgColor indexed="65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0" hidden="0"/>
    </dxf>
    <dxf>
      <numFmt numFmtId="19" formatCode="m/d/yyyy"/>
      <fill>
        <patternFill patternType="none">
          <fgColor indexed="64"/>
          <bgColor indexed="65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0" hidden="0"/>
    </dxf>
    <dxf>
      <fill>
        <patternFill patternType="none">
          <fgColor indexed="64"/>
          <bgColor indexed="65"/>
        </patternFill>
      </fill>
      <alignment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ill>
        <patternFill patternType="none">
          <fgColor indexed="64"/>
          <bgColor auto="1"/>
        </patternFill>
      </fill>
      <protection locked="0" hidden="0"/>
    </dxf>
    <dxf>
      <border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</border>
      <protection locked="0" hidden="0"/>
    </dxf>
    <dxf>
      <fill>
        <patternFill patternType="none">
          <fgColor indexed="64"/>
          <bgColor auto="1"/>
        </patternFill>
      </fill>
      <alignment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numFmt numFmtId="19" formatCode="m/d/yyyy"/>
      <fill>
        <patternFill patternType="none">
          <fgColor indexed="64"/>
          <bgColor indexed="65"/>
        </patternFill>
      </fill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ill>
        <patternFill patternType="none">
          <fgColor indexed="64"/>
          <bgColor indexed="65"/>
        </patternFill>
      </fill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0" hidden="0"/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ill>
        <patternFill patternType="none">
          <fgColor indexed="64"/>
          <bgColor indexed="65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0" hidden="0"/>
    </dxf>
    <dxf>
      <fill>
        <patternFill patternType="none">
          <fgColor indexed="64"/>
          <bgColor indexed="65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0" hidden="0"/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numFmt numFmtId="19" formatCode="m/d/yyyy"/>
      <fill>
        <patternFill patternType="none">
          <fgColor indexed="64"/>
          <bgColor auto="1"/>
        </patternFill>
      </fill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ill>
        <patternFill patternType="none">
          <fgColor indexed="64"/>
          <bgColor auto="1"/>
        </patternFill>
      </fill>
      <alignment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numFmt numFmtId="19" formatCode="m/d/yyyy"/>
      <fill>
        <patternFill patternType="none">
          <fgColor indexed="64"/>
          <bgColor indexed="65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0" hidden="0"/>
    </dxf>
    <dxf>
      <numFmt numFmtId="19" formatCode="m/d/yyyy"/>
      <fill>
        <patternFill patternType="none">
          <fgColor indexed="64"/>
          <bgColor indexed="65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0" hidden="0"/>
    </dxf>
    <dxf>
      <numFmt numFmtId="19" formatCode="m/d/yyyy"/>
      <fill>
        <patternFill patternType="none">
          <fgColor indexed="64"/>
          <bgColor indexed="65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0" hidden="0"/>
    </dxf>
    <dxf>
      <numFmt numFmtId="19" formatCode="m/d/yyyy"/>
      <fill>
        <patternFill patternType="none">
          <fgColor indexed="64"/>
          <bgColor indexed="65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0" hidden="0"/>
    </dxf>
    <dxf>
      <numFmt numFmtId="19" formatCode="m/d/yyyy"/>
      <fill>
        <patternFill patternType="none">
          <fgColor indexed="64"/>
          <bgColor indexed="65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0" hidden="0"/>
    </dxf>
    <dxf>
      <fill>
        <patternFill patternType="none">
          <fgColor indexed="64"/>
          <bgColor indexed="65"/>
        </patternFill>
      </fill>
      <alignment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ill>
        <patternFill patternType="none">
          <fgColor indexed="64"/>
          <bgColor auto="1"/>
        </patternFill>
      </fill>
      <protection locked="0" hidden="0"/>
    </dxf>
    <dxf>
      <border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</border>
      <protection locked="0" hidden="0"/>
    </dxf>
    <dxf>
      <fill>
        <patternFill patternType="none">
          <fgColor indexed="64"/>
          <bgColor auto="1"/>
        </patternFill>
      </fill>
      <alignment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numFmt numFmtId="19" formatCode="m/d/yyyy"/>
      <fill>
        <patternFill patternType="none">
          <fgColor indexed="64"/>
          <bgColor indexed="65"/>
        </patternFill>
      </fill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ill>
        <patternFill patternType="none">
          <fgColor indexed="64"/>
          <bgColor indexed="65"/>
        </patternFill>
      </fill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0" hidden="0"/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ill>
        <patternFill patternType="none">
          <fgColor indexed="64"/>
          <bgColor indexed="65"/>
        </patternFill>
      </fill>
      <alignment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ill>
        <patternFill patternType="none">
          <fgColor indexed="64"/>
          <bgColor indexed="65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0" hidden="0"/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numFmt numFmtId="19" formatCode="m/d/yyyy"/>
      <fill>
        <patternFill patternType="none">
          <fgColor indexed="64"/>
          <bgColor auto="1"/>
        </patternFill>
      </fill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ill>
        <patternFill patternType="none">
          <fgColor indexed="64"/>
          <bgColor auto="1"/>
        </patternFill>
      </fill>
      <alignment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numFmt numFmtId="19" formatCode="m/d/yyyy"/>
      <fill>
        <patternFill patternType="none">
          <fgColor indexed="64"/>
          <bgColor indexed="65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0" hidden="0"/>
    </dxf>
    <dxf>
      <numFmt numFmtId="19" formatCode="m/d/yyyy"/>
      <fill>
        <patternFill patternType="none">
          <fgColor indexed="64"/>
          <bgColor indexed="65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0" hidden="0"/>
    </dxf>
    <dxf>
      <numFmt numFmtId="19" formatCode="m/d/yyyy"/>
      <fill>
        <patternFill patternType="none">
          <fgColor indexed="64"/>
          <bgColor indexed="65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0" hidden="0"/>
    </dxf>
    <dxf>
      <numFmt numFmtId="19" formatCode="m/d/yyyy"/>
      <fill>
        <patternFill patternType="none">
          <fgColor indexed="64"/>
          <bgColor indexed="65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0" hidden="0"/>
    </dxf>
    <dxf>
      <numFmt numFmtId="19" formatCode="m/d/yyyy"/>
      <fill>
        <patternFill patternType="none">
          <fgColor indexed="64"/>
          <bgColor indexed="65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0" hidden="0"/>
    </dxf>
    <dxf>
      <fill>
        <patternFill patternType="none">
          <fgColor indexed="64"/>
          <bgColor indexed="65"/>
        </patternFill>
      </fill>
      <alignment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ill>
        <patternFill patternType="none">
          <fgColor indexed="64"/>
          <bgColor auto="1"/>
        </patternFill>
      </fill>
      <protection locked="0" hidden="0"/>
    </dxf>
    <dxf>
      <border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</border>
      <protection locked="0" hidden="0"/>
    </dxf>
    <dxf>
      <fill>
        <patternFill patternType="none">
          <fgColor indexed="64"/>
          <bgColor auto="1"/>
        </patternFill>
      </fill>
      <alignment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numFmt numFmtId="19" formatCode="m/d/yyyy"/>
      <fill>
        <patternFill patternType="none">
          <fgColor indexed="64"/>
          <bgColor indexed="65"/>
        </patternFill>
      </fill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ill>
        <patternFill patternType="none">
          <fgColor indexed="64"/>
          <bgColor indexed="65"/>
        </patternFill>
      </fill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0" hidden="0"/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ill>
        <patternFill patternType="none">
          <fgColor indexed="64"/>
          <bgColor indexed="65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0" hidden="0"/>
    </dxf>
    <dxf>
      <fill>
        <patternFill patternType="none">
          <fgColor indexed="64"/>
          <bgColor indexed="65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0" hidden="0"/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numFmt numFmtId="19" formatCode="m/d/yyyy"/>
      <fill>
        <patternFill patternType="none">
          <fgColor indexed="64"/>
          <bgColor auto="1"/>
        </patternFill>
      </fill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ill>
        <patternFill patternType="none">
          <fgColor indexed="64"/>
          <bgColor auto="1"/>
        </patternFill>
      </fill>
      <alignment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numFmt numFmtId="19" formatCode="m/d/yyyy"/>
      <fill>
        <patternFill patternType="none">
          <fgColor indexed="64"/>
          <bgColor indexed="65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0" hidden="0"/>
    </dxf>
    <dxf>
      <numFmt numFmtId="19" formatCode="m/d/yyyy"/>
      <fill>
        <patternFill patternType="none">
          <fgColor indexed="64"/>
          <bgColor indexed="65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0" hidden="0"/>
    </dxf>
    <dxf>
      <numFmt numFmtId="19" formatCode="m/d/yyyy"/>
      <fill>
        <patternFill patternType="none">
          <fgColor indexed="64"/>
          <bgColor indexed="65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0" hidden="0"/>
    </dxf>
    <dxf>
      <numFmt numFmtId="19" formatCode="m/d/yyyy"/>
      <fill>
        <patternFill patternType="none">
          <fgColor indexed="64"/>
          <bgColor indexed="65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0" hidden="0"/>
    </dxf>
    <dxf>
      <numFmt numFmtId="19" formatCode="m/d/yyyy"/>
      <fill>
        <patternFill patternType="none">
          <fgColor indexed="64"/>
          <bgColor indexed="65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0" hidden="0"/>
    </dxf>
    <dxf>
      <fill>
        <patternFill patternType="none">
          <fgColor indexed="64"/>
          <bgColor indexed="65"/>
        </patternFill>
      </fill>
      <alignment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ill>
        <patternFill patternType="none">
          <fgColor indexed="64"/>
          <bgColor auto="1"/>
        </patternFill>
      </fill>
      <protection locked="0" hidden="0"/>
    </dxf>
    <dxf>
      <border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</border>
      <protection locked="0" hidden="0"/>
    </dxf>
    <dxf>
      <fill>
        <patternFill patternType="none">
          <fgColor indexed="64"/>
          <bgColor auto="1"/>
        </patternFill>
      </fill>
      <alignment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numFmt numFmtId="19" formatCode="m/d/yyyy"/>
      <fill>
        <patternFill patternType="none">
          <fgColor indexed="64"/>
          <bgColor indexed="65"/>
        </patternFill>
      </fill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ill>
        <patternFill patternType="none">
          <fgColor indexed="64"/>
          <bgColor indexed="65"/>
        </patternFill>
      </fill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0" hidden="0"/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ill>
        <patternFill patternType="none">
          <fgColor indexed="64"/>
          <bgColor indexed="65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0" hidden="0"/>
    </dxf>
    <dxf>
      <fill>
        <patternFill patternType="none">
          <fgColor indexed="64"/>
          <bgColor indexed="65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0" hidden="0"/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numFmt numFmtId="19" formatCode="m/d/yyyy"/>
      <fill>
        <patternFill patternType="none">
          <fgColor indexed="64"/>
          <bgColor auto="1"/>
        </patternFill>
      </fill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ill>
        <patternFill patternType="none">
          <fgColor indexed="64"/>
          <bgColor auto="1"/>
        </patternFill>
      </fill>
      <alignment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numFmt numFmtId="19" formatCode="m/d/yyyy"/>
      <fill>
        <patternFill patternType="none">
          <fgColor indexed="64"/>
          <bgColor indexed="65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0" hidden="0"/>
    </dxf>
    <dxf>
      <numFmt numFmtId="19" formatCode="m/d/yyyy"/>
      <fill>
        <patternFill patternType="none">
          <fgColor indexed="64"/>
          <bgColor indexed="65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0" hidden="0"/>
    </dxf>
    <dxf>
      <numFmt numFmtId="19" formatCode="m/d/yyyy"/>
      <fill>
        <patternFill patternType="none">
          <fgColor indexed="64"/>
          <bgColor indexed="65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0" hidden="0"/>
    </dxf>
    <dxf>
      <numFmt numFmtId="19" formatCode="m/d/yyyy"/>
      <fill>
        <patternFill patternType="none">
          <fgColor indexed="64"/>
          <bgColor indexed="65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0" hidden="0"/>
    </dxf>
    <dxf>
      <numFmt numFmtId="19" formatCode="m/d/yyyy"/>
      <fill>
        <patternFill patternType="none">
          <fgColor indexed="64"/>
          <bgColor indexed="65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0" hidden="0"/>
    </dxf>
    <dxf>
      <fill>
        <patternFill patternType="none">
          <fgColor indexed="64"/>
          <bgColor indexed="65"/>
        </patternFill>
      </fill>
      <alignment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ill>
        <patternFill patternType="none">
          <fgColor indexed="64"/>
          <bgColor auto="1"/>
        </patternFill>
      </fill>
      <protection locked="0" hidden="0"/>
    </dxf>
    <dxf>
      <border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</border>
      <protection locked="0" hidden="0"/>
    </dxf>
    <dxf>
      <fill>
        <patternFill patternType="none">
          <fgColor indexed="64"/>
          <bgColor auto="1"/>
        </patternFill>
      </fill>
      <alignment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numFmt numFmtId="19" formatCode="m/d/yyyy"/>
      <fill>
        <patternFill patternType="none">
          <fgColor indexed="64"/>
          <bgColor indexed="65"/>
        </patternFill>
      </fill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ill>
        <patternFill patternType="none">
          <fgColor indexed="64"/>
          <bgColor indexed="65"/>
        </patternFill>
      </fill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0" hidden="0"/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ill>
        <patternFill patternType="none">
          <fgColor indexed="64"/>
          <bgColor indexed="65"/>
        </patternFill>
      </fill>
      <alignment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ill>
        <patternFill patternType="none">
          <fgColor indexed="64"/>
          <bgColor indexed="65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0" hidden="0"/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numFmt numFmtId="19" formatCode="m/d/yyyy"/>
      <fill>
        <patternFill patternType="none">
          <fgColor indexed="64"/>
          <bgColor auto="1"/>
        </patternFill>
      </fill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ill>
        <patternFill patternType="none">
          <fgColor indexed="64"/>
          <bgColor auto="1"/>
        </patternFill>
      </fill>
      <alignment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numFmt numFmtId="19" formatCode="m/d/yyyy"/>
      <fill>
        <patternFill patternType="none">
          <fgColor indexed="64"/>
          <bgColor indexed="65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0" hidden="0"/>
    </dxf>
    <dxf>
      <numFmt numFmtId="19" formatCode="m/d/yyyy"/>
      <fill>
        <patternFill patternType="none">
          <fgColor indexed="64"/>
          <bgColor indexed="65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0" hidden="0"/>
    </dxf>
    <dxf>
      <numFmt numFmtId="19" formatCode="m/d/yyyy"/>
      <fill>
        <patternFill patternType="none">
          <fgColor indexed="64"/>
          <bgColor indexed="65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0" hidden="0"/>
    </dxf>
    <dxf>
      <numFmt numFmtId="19" formatCode="m/d/yyyy"/>
      <fill>
        <patternFill patternType="none">
          <fgColor indexed="64"/>
          <bgColor indexed="65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0" hidden="0"/>
    </dxf>
    <dxf>
      <numFmt numFmtId="19" formatCode="m/d/yyyy"/>
      <fill>
        <patternFill patternType="none">
          <fgColor indexed="64"/>
          <bgColor indexed="65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0" hidden="0"/>
    </dxf>
    <dxf>
      <fill>
        <patternFill patternType="none">
          <fgColor indexed="64"/>
          <bgColor indexed="65"/>
        </patternFill>
      </fill>
      <alignment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ill>
        <patternFill patternType="none">
          <fgColor indexed="64"/>
          <bgColor auto="1"/>
        </patternFill>
      </fill>
      <protection locked="0" hidden="0"/>
    </dxf>
    <dxf>
      <border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</border>
      <protection locked="0" hidden="0"/>
    </dxf>
    <dxf>
      <fill>
        <patternFill patternType="none">
          <fgColor indexed="64"/>
          <bgColor auto="1"/>
        </patternFill>
      </fill>
      <alignment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numFmt numFmtId="19" formatCode="m/d/yyyy"/>
      <fill>
        <patternFill patternType="none">
          <fgColor indexed="64"/>
          <bgColor indexed="65"/>
        </patternFill>
      </fill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ill>
        <patternFill patternType="none">
          <fgColor indexed="64"/>
          <bgColor indexed="65"/>
        </patternFill>
      </fill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0" hidden="0"/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ill>
        <patternFill patternType="none">
          <fgColor indexed="64"/>
          <bgColor indexed="65"/>
        </patternFill>
      </fill>
      <alignment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ill>
        <patternFill patternType="none">
          <fgColor indexed="64"/>
          <bgColor indexed="65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0" hidden="0"/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numFmt numFmtId="19" formatCode="m/d/yyyy"/>
      <fill>
        <patternFill patternType="none">
          <fgColor indexed="64"/>
          <bgColor auto="1"/>
        </patternFill>
      </fill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ill>
        <patternFill patternType="none">
          <fgColor indexed="64"/>
          <bgColor auto="1"/>
        </patternFill>
      </fill>
      <alignment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numFmt numFmtId="19" formatCode="m/d/yyyy"/>
      <fill>
        <patternFill patternType="none">
          <fgColor indexed="64"/>
          <bgColor indexed="65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0" hidden="0"/>
    </dxf>
    <dxf>
      <numFmt numFmtId="19" formatCode="m/d/yyyy"/>
      <fill>
        <patternFill patternType="none">
          <fgColor indexed="64"/>
          <bgColor indexed="65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0" hidden="0"/>
    </dxf>
    <dxf>
      <numFmt numFmtId="19" formatCode="m/d/yyyy"/>
      <fill>
        <patternFill patternType="none">
          <fgColor indexed="64"/>
          <bgColor indexed="65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0" hidden="0"/>
    </dxf>
    <dxf>
      <numFmt numFmtId="19" formatCode="m/d/yyyy"/>
      <fill>
        <patternFill patternType="none">
          <fgColor indexed="64"/>
          <bgColor indexed="65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0" hidden="0"/>
    </dxf>
    <dxf>
      <numFmt numFmtId="19" formatCode="m/d/yyyy"/>
      <fill>
        <patternFill patternType="none">
          <fgColor indexed="64"/>
          <bgColor indexed="65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0" hidden="0"/>
    </dxf>
    <dxf>
      <fill>
        <patternFill patternType="none">
          <fgColor indexed="64"/>
          <bgColor indexed="65"/>
        </patternFill>
      </fill>
      <alignment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ill>
        <patternFill patternType="none">
          <fgColor indexed="64"/>
          <bgColor auto="1"/>
        </patternFill>
      </fill>
      <protection locked="0" hidden="0"/>
    </dxf>
    <dxf>
      <border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</border>
      <protection locked="0" hidden="0"/>
    </dxf>
    <dxf>
      <fill>
        <patternFill patternType="none">
          <fgColor indexed="64"/>
          <bgColor auto="1"/>
        </patternFill>
      </fill>
      <alignment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numFmt numFmtId="19" formatCode="m/d/yyyy"/>
      <fill>
        <patternFill patternType="none">
          <fgColor indexed="64"/>
          <bgColor indexed="65"/>
        </patternFill>
      </fill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ill>
        <patternFill patternType="none">
          <fgColor indexed="64"/>
          <bgColor indexed="65"/>
        </patternFill>
      </fill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0" hidden="0"/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ill>
        <patternFill patternType="none">
          <fgColor indexed="64"/>
          <bgColor indexed="65"/>
        </patternFill>
      </fill>
      <alignment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ill>
        <patternFill patternType="none">
          <fgColor indexed="64"/>
          <bgColor indexed="65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0" hidden="0"/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numFmt numFmtId="19" formatCode="m/d/yyyy"/>
      <fill>
        <patternFill patternType="none">
          <fgColor indexed="64"/>
          <bgColor auto="1"/>
        </patternFill>
      </fill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ill>
        <patternFill patternType="none">
          <fgColor indexed="64"/>
          <bgColor auto="1"/>
        </patternFill>
      </fill>
      <alignment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numFmt numFmtId="19" formatCode="m/d/yyyy"/>
      <fill>
        <patternFill patternType="none">
          <fgColor indexed="64"/>
          <bgColor indexed="65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0" hidden="0"/>
    </dxf>
    <dxf>
      <numFmt numFmtId="19" formatCode="m/d/yyyy"/>
      <fill>
        <patternFill patternType="none">
          <fgColor indexed="64"/>
          <bgColor indexed="65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0" hidden="0"/>
    </dxf>
    <dxf>
      <numFmt numFmtId="19" formatCode="m/d/yyyy"/>
      <fill>
        <patternFill patternType="none">
          <fgColor indexed="64"/>
          <bgColor indexed="65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0" hidden="0"/>
    </dxf>
    <dxf>
      <numFmt numFmtId="19" formatCode="m/d/yyyy"/>
      <fill>
        <patternFill patternType="none">
          <fgColor indexed="64"/>
          <bgColor indexed="65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0" hidden="0"/>
    </dxf>
    <dxf>
      <numFmt numFmtId="19" formatCode="m/d/yyyy"/>
      <fill>
        <patternFill patternType="none">
          <fgColor indexed="64"/>
          <bgColor indexed="65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0" hidden="0"/>
    </dxf>
    <dxf>
      <fill>
        <patternFill patternType="none">
          <fgColor indexed="64"/>
          <bgColor indexed="65"/>
        </patternFill>
      </fill>
      <alignment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ill>
        <patternFill patternType="none">
          <fgColor indexed="64"/>
          <bgColor auto="1"/>
        </patternFill>
      </fill>
      <protection locked="0" hidden="0"/>
    </dxf>
    <dxf>
      <border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</border>
      <protection locked="0" hidden="0"/>
    </dxf>
    <dxf>
      <fill>
        <patternFill patternType="none">
          <fgColor indexed="64"/>
          <bgColor auto="1"/>
        </patternFill>
      </fill>
      <alignment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numFmt numFmtId="19" formatCode="m/d/yyyy"/>
      <fill>
        <patternFill patternType="none">
          <fgColor indexed="64"/>
          <bgColor indexed="65"/>
        </patternFill>
      </fill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ill>
        <patternFill patternType="none">
          <fgColor indexed="64"/>
          <bgColor indexed="65"/>
        </patternFill>
      </fill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0" hidden="0"/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ill>
        <patternFill patternType="none">
          <fgColor indexed="64"/>
          <bgColor indexed="65"/>
        </patternFill>
      </fill>
      <alignment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ill>
        <patternFill patternType="none">
          <fgColor indexed="64"/>
          <bgColor indexed="65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0" hidden="0"/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numFmt numFmtId="19" formatCode="m/d/yyyy"/>
      <fill>
        <patternFill patternType="none">
          <fgColor indexed="64"/>
          <bgColor auto="1"/>
        </patternFill>
      </fill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ill>
        <patternFill patternType="none">
          <fgColor indexed="64"/>
          <bgColor auto="1"/>
        </patternFill>
      </fill>
      <alignment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numFmt numFmtId="19" formatCode="m/d/yyyy"/>
      <fill>
        <patternFill patternType="none">
          <fgColor indexed="64"/>
          <bgColor indexed="65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0" hidden="0"/>
    </dxf>
    <dxf>
      <numFmt numFmtId="19" formatCode="m/d/yyyy"/>
      <fill>
        <patternFill patternType="none">
          <fgColor indexed="64"/>
          <bgColor indexed="65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0" hidden="0"/>
    </dxf>
    <dxf>
      <numFmt numFmtId="19" formatCode="m/d/yyyy"/>
      <fill>
        <patternFill patternType="none">
          <fgColor indexed="64"/>
          <bgColor indexed="65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0" hidden="0"/>
    </dxf>
    <dxf>
      <numFmt numFmtId="19" formatCode="m/d/yyyy"/>
      <fill>
        <patternFill patternType="none">
          <fgColor indexed="64"/>
          <bgColor indexed="65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0" hidden="0"/>
    </dxf>
    <dxf>
      <numFmt numFmtId="19" formatCode="m/d/yyyy"/>
      <fill>
        <patternFill patternType="none">
          <fgColor indexed="64"/>
          <bgColor indexed="65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0" hidden="0"/>
    </dxf>
    <dxf>
      <fill>
        <patternFill patternType="none">
          <fgColor indexed="64"/>
          <bgColor indexed="65"/>
        </patternFill>
      </fill>
      <alignment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ill>
        <patternFill patternType="none">
          <fgColor indexed="64"/>
          <bgColor auto="1"/>
        </patternFill>
      </fill>
      <protection locked="0" hidden="0"/>
    </dxf>
    <dxf>
      <border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</border>
      <protection locked="0" hidden="0"/>
    </dxf>
    <dxf>
      <numFmt numFmtId="0" formatCode="General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0" formatCode="General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0" formatCode="General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0" formatCode="General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0" formatCode="General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0" formatCode="General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0" formatCode="General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0" formatCode="General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0" formatCode="General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0" formatCode="General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0" formatCode="General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0" formatCode="General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rgb="FF003865"/>
        </patternFill>
      </fill>
    </dxf>
    <dxf>
      <numFmt numFmtId="1" formatCode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numFmt numFmtId="1" formatCode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numFmt numFmtId="1" formatCode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numFmt numFmtId="1" formatCode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numFmt numFmtId="1" formatCode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numFmt numFmtId="1" formatCode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numFmt numFmtId="1" formatCode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numFmt numFmtId="1" formatCode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numFmt numFmtId="1" formatCode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numFmt numFmtId="1" formatCode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numFmt numFmtId="1" formatCode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numFmt numFmtId="1" formatCode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fgColor indexed="64"/>
          <bgColor rgb="FF003865"/>
        </patternFill>
      </fill>
    </dxf>
  </dxfs>
  <tableStyles count="0" defaultTableStyle="TableStyleMedium2" defaultPivotStyle="PivotStyleLight16"/>
  <colors>
    <mruColors>
      <color rgb="FF003865"/>
      <color rgb="FFE5F0F9"/>
      <color rgb="FFF5E1A4"/>
      <color rgb="FFFFC845"/>
      <color rgb="FF78BE21"/>
      <color rgb="FFE0EFD4"/>
      <color rgb="FF13A907"/>
      <color rgb="FFAC0000"/>
      <color rgb="FF19E509"/>
      <color rgb="FF5EF85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onnections" Target="connection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powerPivotData" Target="model/item.data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Total Infections by Staff Type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Calculations!$S$1</c:f>
              <c:strCache>
                <c:ptCount val="1"/>
                <c:pt idx="0">
                  <c:v>RN/LPN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Calculations!$R$2:$R$13</c:f>
              <c:strCache>
                <c:ptCount val="12"/>
                <c:pt idx="0">
                  <c:v>January 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 </c:v>
                </c:pt>
                <c:pt idx="10">
                  <c:v>November </c:v>
                </c:pt>
                <c:pt idx="11">
                  <c:v>December</c:v>
                </c:pt>
              </c:strCache>
            </c:strRef>
          </c:cat>
          <c:val>
            <c:numRef>
              <c:f>Calculations!$S$2:$S$13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85-435D-BF1B-5185F2612A30}"/>
            </c:ext>
          </c:extLst>
        </c:ser>
        <c:ser>
          <c:idx val="1"/>
          <c:order val="1"/>
          <c:tx>
            <c:strRef>
              <c:f>Calculations!$T$1</c:f>
              <c:strCache>
                <c:ptCount val="1"/>
                <c:pt idx="0">
                  <c:v>Nursing Assistant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Calculations!$R$2:$R$13</c:f>
              <c:strCache>
                <c:ptCount val="12"/>
                <c:pt idx="0">
                  <c:v>January 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 </c:v>
                </c:pt>
                <c:pt idx="10">
                  <c:v>November </c:v>
                </c:pt>
                <c:pt idx="11">
                  <c:v>December</c:v>
                </c:pt>
              </c:strCache>
            </c:strRef>
          </c:cat>
          <c:val>
            <c:numRef>
              <c:f>Calculations!$T$2:$T$13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885-435D-BF1B-5185F2612A30}"/>
            </c:ext>
          </c:extLst>
        </c:ser>
        <c:ser>
          <c:idx val="2"/>
          <c:order val="2"/>
          <c:tx>
            <c:strRef>
              <c:f>Calculations!$U$1</c:f>
              <c:strCache>
                <c:ptCount val="1"/>
                <c:pt idx="0">
                  <c:v>Environmental Services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Calculations!$R$2:$R$13</c:f>
              <c:strCache>
                <c:ptCount val="12"/>
                <c:pt idx="0">
                  <c:v>January 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 </c:v>
                </c:pt>
                <c:pt idx="10">
                  <c:v>November </c:v>
                </c:pt>
                <c:pt idx="11">
                  <c:v>December</c:v>
                </c:pt>
              </c:strCache>
            </c:strRef>
          </c:cat>
          <c:val>
            <c:numRef>
              <c:f>Calculations!$U$2:$U$13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885-435D-BF1B-5185F2612A30}"/>
            </c:ext>
          </c:extLst>
        </c:ser>
        <c:ser>
          <c:idx val="3"/>
          <c:order val="3"/>
          <c:tx>
            <c:strRef>
              <c:f>Calculations!$V$1</c:f>
              <c:strCache>
                <c:ptCount val="1"/>
                <c:pt idx="0">
                  <c:v>Dietary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Calculations!$R$2:$R$13</c:f>
              <c:strCache>
                <c:ptCount val="12"/>
                <c:pt idx="0">
                  <c:v>January 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 </c:v>
                </c:pt>
                <c:pt idx="10">
                  <c:v>November </c:v>
                </c:pt>
                <c:pt idx="11">
                  <c:v>December</c:v>
                </c:pt>
              </c:strCache>
            </c:strRef>
          </c:cat>
          <c:val>
            <c:numRef>
              <c:f>Calculations!$V$2:$V$13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885-435D-BF1B-5185F2612A30}"/>
            </c:ext>
          </c:extLst>
        </c:ser>
        <c:ser>
          <c:idx val="4"/>
          <c:order val="4"/>
          <c:tx>
            <c:strRef>
              <c:f>Calculations!$W$1</c:f>
              <c:strCache>
                <c:ptCount val="1"/>
                <c:pt idx="0">
                  <c:v>Laundry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Calculations!$R$2:$R$13</c:f>
              <c:strCache>
                <c:ptCount val="12"/>
                <c:pt idx="0">
                  <c:v>January 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 </c:v>
                </c:pt>
                <c:pt idx="10">
                  <c:v>November </c:v>
                </c:pt>
                <c:pt idx="11">
                  <c:v>December</c:v>
                </c:pt>
              </c:strCache>
            </c:strRef>
          </c:cat>
          <c:val>
            <c:numRef>
              <c:f>Calculations!$W$2:$W$13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885-435D-BF1B-5185F2612A30}"/>
            </c:ext>
          </c:extLst>
        </c:ser>
        <c:ser>
          <c:idx val="5"/>
          <c:order val="5"/>
          <c:tx>
            <c:strRef>
              <c:f>Calculations!$X$1</c:f>
              <c:strCache>
                <c:ptCount val="1"/>
                <c:pt idx="0">
                  <c:v>Rehab- PT/OT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Calculations!$R$2:$R$13</c:f>
              <c:strCache>
                <c:ptCount val="12"/>
                <c:pt idx="0">
                  <c:v>January 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 </c:v>
                </c:pt>
                <c:pt idx="10">
                  <c:v>November </c:v>
                </c:pt>
                <c:pt idx="11">
                  <c:v>December</c:v>
                </c:pt>
              </c:strCache>
            </c:strRef>
          </c:cat>
          <c:val>
            <c:numRef>
              <c:f>Calculations!$X$2:$X$13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885-435D-BF1B-5185F2612A30}"/>
            </c:ext>
          </c:extLst>
        </c:ser>
        <c:ser>
          <c:idx val="6"/>
          <c:order val="6"/>
          <c:tx>
            <c:strRef>
              <c:f>Calculations!$Y$1</c:f>
              <c:strCache>
                <c:ptCount val="1"/>
                <c:pt idx="0">
                  <c:v>Respiratory Therapy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Calculations!$R$2:$R$13</c:f>
              <c:strCache>
                <c:ptCount val="12"/>
                <c:pt idx="0">
                  <c:v>January 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 </c:v>
                </c:pt>
                <c:pt idx="10">
                  <c:v>November </c:v>
                </c:pt>
                <c:pt idx="11">
                  <c:v>December</c:v>
                </c:pt>
              </c:strCache>
            </c:strRef>
          </c:cat>
          <c:val>
            <c:numRef>
              <c:f>Calculations!$Y$2:$Y$13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885-435D-BF1B-5185F2612A30}"/>
            </c:ext>
          </c:extLst>
        </c:ser>
        <c:ser>
          <c:idx val="7"/>
          <c:order val="7"/>
          <c:tx>
            <c:strRef>
              <c:f>Calculations!$Z$1</c:f>
              <c:strCache>
                <c:ptCount val="1"/>
                <c:pt idx="0">
                  <c:v>Activities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Calculations!$R$2:$R$13</c:f>
              <c:strCache>
                <c:ptCount val="12"/>
                <c:pt idx="0">
                  <c:v>January 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 </c:v>
                </c:pt>
                <c:pt idx="10">
                  <c:v>November </c:v>
                </c:pt>
                <c:pt idx="11">
                  <c:v>December</c:v>
                </c:pt>
              </c:strCache>
            </c:strRef>
          </c:cat>
          <c:val>
            <c:numRef>
              <c:f>Calculations!$Z$2:$Z$13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7885-435D-BF1B-5185F2612A30}"/>
            </c:ext>
          </c:extLst>
        </c:ser>
        <c:ser>
          <c:idx val="8"/>
          <c:order val="8"/>
          <c:tx>
            <c:strRef>
              <c:f>Calculations!$AA$1</c:f>
              <c:strCache>
                <c:ptCount val="1"/>
                <c:pt idx="0">
                  <c:v>Administration/Front Desk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Calculations!$R$2:$R$13</c:f>
              <c:strCache>
                <c:ptCount val="12"/>
                <c:pt idx="0">
                  <c:v>January 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 </c:v>
                </c:pt>
                <c:pt idx="10">
                  <c:v>November </c:v>
                </c:pt>
                <c:pt idx="11">
                  <c:v>December</c:v>
                </c:pt>
              </c:strCache>
            </c:strRef>
          </c:cat>
          <c:val>
            <c:numRef>
              <c:f>Calculations!$AA$2:$AA$13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885-435D-BF1B-5185F2612A30}"/>
            </c:ext>
          </c:extLst>
        </c:ser>
        <c:ser>
          <c:idx val="9"/>
          <c:order val="9"/>
          <c:tx>
            <c:strRef>
              <c:f>Calculations!$AB$1</c:f>
              <c:strCache>
                <c:ptCount val="1"/>
                <c:pt idx="0">
                  <c:v>Maintenance 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Calculations!$R$2:$R$13</c:f>
              <c:strCache>
                <c:ptCount val="12"/>
                <c:pt idx="0">
                  <c:v>January 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 </c:v>
                </c:pt>
                <c:pt idx="10">
                  <c:v>November </c:v>
                </c:pt>
                <c:pt idx="11">
                  <c:v>December</c:v>
                </c:pt>
              </c:strCache>
            </c:strRef>
          </c:cat>
          <c:val>
            <c:numRef>
              <c:f>Calculations!$AB$2:$AB$13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7885-435D-BF1B-5185F2612A30}"/>
            </c:ext>
          </c:extLst>
        </c:ser>
        <c:ser>
          <c:idx val="10"/>
          <c:order val="10"/>
          <c:tx>
            <c:strRef>
              <c:f>Calculations!$AC$1</c:f>
              <c:strCache>
                <c:ptCount val="1"/>
                <c:pt idx="0">
                  <c:v>Provider- MD/DO/NP/PA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Calculations!$R$2:$R$13</c:f>
              <c:strCache>
                <c:ptCount val="12"/>
                <c:pt idx="0">
                  <c:v>January 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 </c:v>
                </c:pt>
                <c:pt idx="10">
                  <c:v>November </c:v>
                </c:pt>
                <c:pt idx="11">
                  <c:v>December</c:v>
                </c:pt>
              </c:strCache>
            </c:strRef>
          </c:cat>
          <c:val>
            <c:numRef>
              <c:f>Calculations!$AC$2:$AC$13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7885-435D-BF1B-5185F2612A30}"/>
            </c:ext>
          </c:extLst>
        </c:ser>
        <c:ser>
          <c:idx val="11"/>
          <c:order val="11"/>
          <c:tx>
            <c:strRef>
              <c:f>Calculations!$AD$1</c:f>
              <c:strCache>
                <c:ptCount val="1"/>
                <c:pt idx="0">
                  <c:v>Other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Calculations!$R$2:$R$13</c:f>
              <c:strCache>
                <c:ptCount val="12"/>
                <c:pt idx="0">
                  <c:v>January 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 </c:v>
                </c:pt>
                <c:pt idx="10">
                  <c:v>November </c:v>
                </c:pt>
                <c:pt idx="11">
                  <c:v>December</c:v>
                </c:pt>
              </c:strCache>
            </c:strRef>
          </c:cat>
          <c:val>
            <c:numRef>
              <c:f>Calculations!$AD$2:$AD$13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7885-435D-BF1B-5185F2612A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461390200"/>
        <c:axId val="461387576"/>
      </c:barChart>
      <c:catAx>
        <c:axId val="461390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1387576"/>
        <c:crosses val="autoZero"/>
        <c:auto val="1"/>
        <c:lblAlgn val="ctr"/>
        <c:lblOffset val="100"/>
        <c:noMultiLvlLbl val="0"/>
      </c:catAx>
      <c:valAx>
        <c:axId val="461387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13902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Total Infections by Type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Summary!$C$6</c:f>
              <c:strCache>
                <c:ptCount val="1"/>
                <c:pt idx="0">
                  <c:v>C. diff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Summary!$A$7:$A$18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Summary!$C$7:$C$18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046-49F4-B24F-A2FC332332C2}"/>
            </c:ext>
          </c:extLst>
        </c:ser>
        <c:ser>
          <c:idx val="2"/>
          <c:order val="2"/>
          <c:tx>
            <c:strRef>
              <c:f>Summary!$D$6</c:f>
              <c:strCache>
                <c:ptCount val="1"/>
                <c:pt idx="0">
                  <c:v>Cellulitis/Wound Infection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Summary!$A$7:$A$18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Summary!$D$7:$D$18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046-49F4-B24F-A2FC332332C2}"/>
            </c:ext>
          </c:extLst>
        </c:ser>
        <c:ser>
          <c:idx val="3"/>
          <c:order val="3"/>
          <c:tx>
            <c:strRef>
              <c:f>Summary!$E$6</c:f>
              <c:strCache>
                <c:ptCount val="1"/>
                <c:pt idx="0">
                  <c:v>COVID-19 (Presumptive)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Summary!$A$7:$A$18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Summary!$E$7:$E$18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046-49F4-B24F-A2FC332332C2}"/>
            </c:ext>
          </c:extLst>
        </c:ser>
        <c:ser>
          <c:idx val="4"/>
          <c:order val="4"/>
          <c:tx>
            <c:strRef>
              <c:f>Summary!$F$6</c:f>
              <c:strCache>
                <c:ptCount val="1"/>
                <c:pt idx="0">
                  <c:v>GI Illness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Summary!$A$7:$A$18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Summary!$F$7:$F$18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046-49F4-B24F-A2FC332332C2}"/>
            </c:ext>
          </c:extLst>
        </c:ser>
        <c:ser>
          <c:idx val="5"/>
          <c:order val="5"/>
          <c:tx>
            <c:strRef>
              <c:f>Summary!$G$6</c:f>
              <c:strCache>
                <c:ptCount val="1"/>
                <c:pt idx="0">
                  <c:v>Influenza (confirmed)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Summary!$A$7:$A$18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Summary!$G$7:$G$18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046-49F4-B24F-A2FC332332C2}"/>
            </c:ext>
          </c:extLst>
        </c:ser>
        <c:ser>
          <c:idx val="6"/>
          <c:order val="6"/>
          <c:tx>
            <c:strRef>
              <c:f>Summary!$H$6</c:f>
              <c:strCache>
                <c:ptCount val="1"/>
                <c:pt idx="0">
                  <c:v>Influenza-like Illness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Summary!$A$7:$A$18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Summary!$H$7:$H$18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046-49F4-B24F-A2FC332332C2}"/>
            </c:ext>
          </c:extLst>
        </c:ser>
        <c:ser>
          <c:idx val="7"/>
          <c:order val="7"/>
          <c:tx>
            <c:strRef>
              <c:f>Summary!$I$6</c:f>
              <c:strCache>
                <c:ptCount val="1"/>
                <c:pt idx="0">
                  <c:v>Norovirus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Summary!$A$7:$A$18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Summary!$I$7:$I$18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F046-49F4-B24F-A2FC332332C2}"/>
            </c:ext>
          </c:extLst>
        </c:ser>
        <c:ser>
          <c:idx val="8"/>
          <c:order val="8"/>
          <c:tx>
            <c:strRef>
              <c:f>Summary!$J$6</c:f>
              <c:strCache>
                <c:ptCount val="1"/>
                <c:pt idx="0">
                  <c:v>Pneumonia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Summary!$A$7:$A$18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Summary!$J$7:$J$18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046-49F4-B24F-A2FC332332C2}"/>
            </c:ext>
          </c:extLst>
        </c:ser>
        <c:ser>
          <c:idx val="9"/>
          <c:order val="9"/>
          <c:tx>
            <c:strRef>
              <c:f>Summary!$K$6</c:f>
              <c:strCache>
                <c:ptCount val="1"/>
                <c:pt idx="0">
                  <c:v>Scabies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Summary!$A$7:$A$18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Summary!$K$7:$K$18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F046-49F4-B24F-A2FC332332C2}"/>
            </c:ext>
          </c:extLst>
        </c:ser>
        <c:ser>
          <c:idx val="10"/>
          <c:order val="10"/>
          <c:tx>
            <c:strRef>
              <c:f>Summary!$L$6</c:f>
              <c:strCache>
                <c:ptCount val="1"/>
                <c:pt idx="0">
                  <c:v>Strep Throat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Summary!$A$7:$A$18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Summary!$L$7:$L$18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F046-49F4-B24F-A2FC332332C2}"/>
            </c:ext>
          </c:extLst>
        </c:ser>
        <c:ser>
          <c:idx val="11"/>
          <c:order val="11"/>
          <c:tx>
            <c:strRef>
              <c:f>Summary!$M$6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Summary!$A$7:$A$18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Summary!$M$7:$M$18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B2-4AC7-93D8-1E5928DA49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41369056"/>
        <c:axId val="541372992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Summary!$B$6</c15:sqref>
                        </c15:formulaRef>
                      </c:ext>
                    </c:extLst>
                    <c:strCache>
                      <c:ptCount val="1"/>
                      <c:pt idx="0">
                        <c:v>Total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Summary!$A$7:$A$18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Summary!$B$7:$B$18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F046-49F4-B24F-A2FC332332C2}"/>
                  </c:ext>
                </c:extLst>
              </c15:ser>
            </c15:filteredBarSeries>
          </c:ext>
        </c:extLst>
      </c:barChart>
      <c:catAx>
        <c:axId val="541369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1372992"/>
        <c:crosses val="autoZero"/>
        <c:auto val="1"/>
        <c:lblAlgn val="ctr"/>
        <c:lblOffset val="100"/>
        <c:noMultiLvlLbl val="0"/>
      </c:catAx>
      <c:valAx>
        <c:axId val="541372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1369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4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2</xdr:col>
      <xdr:colOff>850643</xdr:colOff>
      <xdr:row>2</xdr:row>
      <xdr:rowOff>175260</xdr:rowOff>
    </xdr:to>
    <xdr:pic>
      <xdr:nvPicPr>
        <xdr:cNvPr id="7" name="Picture 6" descr="Minnesota Department of Health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0"/>
          <a:ext cx="2548209" cy="36576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616450</xdr:colOff>
      <xdr:row>2</xdr:row>
      <xdr:rowOff>175260</xdr:rowOff>
    </xdr:to>
    <xdr:pic>
      <xdr:nvPicPr>
        <xdr:cNvPr id="8" name="Picture 7" descr="Infection Control Assessment and Response Program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6600" y="190500"/>
          <a:ext cx="616450" cy="365760"/>
        </a:xfrm>
        <a:prstGeom prst="rect">
          <a:avLst/>
        </a:prstGeom>
      </xdr:spPr>
    </xdr:pic>
    <xdr:clientData/>
  </xdr:twoCellAnchor>
  <xdr:twoCellAnchor>
    <xdr:from>
      <xdr:col>1</xdr:col>
      <xdr:colOff>465667</xdr:colOff>
      <xdr:row>57</xdr:row>
      <xdr:rowOff>54239</xdr:rowOff>
    </xdr:from>
    <xdr:to>
      <xdr:col>11</xdr:col>
      <xdr:colOff>719668</xdr:colOff>
      <xdr:row>84</xdr:row>
      <xdr:rowOff>74083</xdr:rowOff>
    </xdr:to>
    <xdr:graphicFrame macro="">
      <xdr:nvGraphicFramePr>
        <xdr:cNvPr id="2" name="Chart 1" descr="Total Infections by Staff Typ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582082</xdr:colOff>
      <xdr:row>19</xdr:row>
      <xdr:rowOff>63499</xdr:rowOff>
    </xdr:from>
    <xdr:to>
      <xdr:col>9</xdr:col>
      <xdr:colOff>539749</xdr:colOff>
      <xdr:row>39</xdr:row>
      <xdr:rowOff>52917</xdr:rowOff>
    </xdr:to>
    <xdr:graphicFrame macro="">
      <xdr:nvGraphicFramePr>
        <xdr:cNvPr id="3" name="Chart 2" descr="Total Infections by Type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0000000}" name="Table10" displayName="Table10" ref="A42:M54" totalsRowShown="0" headerRowDxfId="318">
  <autoFilter ref="A42:M54" xr:uid="{00000000-0009-0000-0100-00000A000000}"/>
  <tableColumns count="13">
    <tableColumn id="1" xr3:uid="{00000000-0010-0000-0000-000001000000}" name="Month" dataDxfId="317"/>
    <tableColumn id="3" xr3:uid="{00000000-0010-0000-0000-000003000000}" name="RN/LPN" dataDxfId="316">
      <calculatedColumnFormula>SUM(Calculations!S2)</calculatedColumnFormula>
    </tableColumn>
    <tableColumn id="4" xr3:uid="{00000000-0010-0000-0000-000004000000}" name="Nursing Assistant" dataDxfId="315">
      <calculatedColumnFormula>SUM(Calculations!T2)</calculatedColumnFormula>
    </tableColumn>
    <tableColumn id="5" xr3:uid="{00000000-0010-0000-0000-000005000000}" name="Environmental Services" dataDxfId="314">
      <calculatedColumnFormula>SUM(Calculations!U2)</calculatedColumnFormula>
    </tableColumn>
    <tableColumn id="6" xr3:uid="{00000000-0010-0000-0000-000006000000}" name="Dietary" dataDxfId="313">
      <calculatedColumnFormula>SUM(Calculations!V2)</calculatedColumnFormula>
    </tableColumn>
    <tableColumn id="7" xr3:uid="{00000000-0010-0000-0000-000007000000}" name="Laundry" dataDxfId="312">
      <calculatedColumnFormula>SUM(Calculations!W2)</calculatedColumnFormula>
    </tableColumn>
    <tableColumn id="8" xr3:uid="{00000000-0010-0000-0000-000008000000}" name="Rehab- PT/OT" dataDxfId="311">
      <calculatedColumnFormula>SUM(Calculations!X2)</calculatedColumnFormula>
    </tableColumn>
    <tableColumn id="9" xr3:uid="{00000000-0010-0000-0000-000009000000}" name="Respiratory Therapy" dataDxfId="310">
      <calculatedColumnFormula>SUM(Calculations!Y2)</calculatedColumnFormula>
    </tableColumn>
    <tableColumn id="10" xr3:uid="{00000000-0010-0000-0000-00000A000000}" name="Activities" dataDxfId="309">
      <calculatedColumnFormula>SUM(Calculations!Z2)</calculatedColumnFormula>
    </tableColumn>
    <tableColumn id="11" xr3:uid="{00000000-0010-0000-0000-00000B000000}" name="Administration/Front Desk" dataDxfId="308">
      <calculatedColumnFormula>SUM(Calculations!AA2)</calculatedColumnFormula>
    </tableColumn>
    <tableColumn id="12" xr3:uid="{00000000-0010-0000-0000-00000C000000}" name="Maintenance " dataDxfId="307">
      <calculatedColumnFormula>SUM(Calculations!AB2)</calculatedColumnFormula>
    </tableColumn>
    <tableColumn id="13" xr3:uid="{00000000-0010-0000-0000-00000D000000}" name="Provider- MD/DO/NP/PA" dataDxfId="306">
      <calculatedColumnFormula>SUM(Calculations!AC2)</calculatedColumnFormula>
    </tableColumn>
    <tableColumn id="14" xr3:uid="{00000000-0010-0000-0000-00000E000000}" name="Other" dataDxfId="305">
      <calculatedColumnFormula>SUM(Calculations!AD2)</calculatedColumnFormula>
    </tableColumn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09000000}" name="Table_Jan27" displayName="Table_Jan27" ref="A2:U204" totalsRowShown="0" headerRowDxfId="122" dataDxfId="120" headerRowBorderDxfId="121">
  <autoFilter ref="A2:U204" xr:uid="{00000000-0009-0000-0100-00001A000000}"/>
  <tableColumns count="21">
    <tableColumn id="1" xr3:uid="{00000000-0010-0000-0900-000001000000}" name="Department/Unit" dataDxfId="119"/>
    <tableColumn id="2" xr3:uid="{00000000-0010-0000-0900-000002000000}" name="Employee Name" dataDxfId="118"/>
    <tableColumn id="3" xr3:uid="{00000000-0010-0000-0900-000003000000}" name="Job Title(s)" dataDxfId="117"/>
    <tableColumn id="16" xr3:uid="{00000000-0010-0000-0900-000010000000}" name="Symptoms" dataDxfId="116"/>
    <tableColumn id="8" xr3:uid="{00000000-0010-0000-0900-000008000000}" name="Symptom Onset Date" dataDxfId="115"/>
    <tableColumn id="4" xr3:uid="{00000000-0010-0000-0900-000004000000}" name="Date Illness Reported" dataDxfId="114"/>
    <tableColumn id="10" xr3:uid="{00000000-0010-0000-0900-00000A000000}" name="Date of Last Shift" dataDxfId="113"/>
    <tableColumn id="12" xr3:uid="{00000000-0010-0000-0900-00000C000000}" name="Date Symptoms Resolved" dataDxfId="112"/>
    <tableColumn id="9" xr3:uid="{00000000-0010-0000-0900-000009000000}" name="Date Return to Work" dataDxfId="111"/>
    <tableColumn id="17" xr3:uid="{00000000-0010-0000-0900-000011000000}" name="Employee Notes" dataDxfId="110"/>
    <tableColumn id="18" xr3:uid="{00000000-0010-0000-0900-000012000000}" name="Diagnostic Performed? Y/N" dataDxfId="109"/>
    <tableColumn id="19" xr3:uid="{00000000-0010-0000-0900-000013000000}" name="Test Date" dataDxfId="108"/>
    <tableColumn id="20" xr3:uid="{00000000-0010-0000-0900-000014000000}" name="Type of Test" dataDxfId="107"/>
    <tableColumn id="21" xr3:uid="{00000000-0010-0000-0900-000015000000}" name="Specimen Source" dataDxfId="106"/>
    <tableColumn id="22" xr3:uid="{00000000-0010-0000-0900-000016000000}" name="Results" dataDxfId="105"/>
    <tableColumn id="6" xr3:uid="{00000000-0010-0000-0900-000006000000}" name="Temperature (if applicable)" dataDxfId="104"/>
    <tableColumn id="11" xr3:uid="{00000000-0010-0000-0900-00000B000000}" name="Diagnostic Notes" dataDxfId="103"/>
    <tableColumn id="26" xr3:uid="{00000000-0010-0000-0900-00001A000000}" name="Treatment? Y/N" dataDxfId="102"/>
    <tableColumn id="5" xr3:uid="{00000000-0010-0000-0900-000005000000}" name="Treatment Type" dataDxfId="101"/>
    <tableColumn id="7" xr3:uid="{00000000-0010-0000-0900-000007000000}" name="Treatment Start Date" dataDxfId="100"/>
    <tableColumn id="29" xr3:uid="{00000000-0010-0000-0900-00001D000000}" name="Treatment Notes" dataDxfId="99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0A000000}" name="Table_Jan28" displayName="Table_Jan28" ref="A2:U204" totalsRowShown="0" headerRowDxfId="98" dataDxfId="96" headerRowBorderDxfId="97">
  <autoFilter ref="A2:U204" xr:uid="{00000000-0009-0000-0100-00001B000000}"/>
  <tableColumns count="21">
    <tableColumn id="1" xr3:uid="{00000000-0010-0000-0A00-000001000000}" name="Department/Unit" dataDxfId="95"/>
    <tableColumn id="2" xr3:uid="{00000000-0010-0000-0A00-000002000000}" name="Employee Name" dataDxfId="94"/>
    <tableColumn id="3" xr3:uid="{00000000-0010-0000-0A00-000003000000}" name="Job Title(s)" dataDxfId="93"/>
    <tableColumn id="16" xr3:uid="{00000000-0010-0000-0A00-000010000000}" name="Symptoms" dataDxfId="92"/>
    <tableColumn id="8" xr3:uid="{00000000-0010-0000-0A00-000008000000}" name="Symptom Onset Date" dataDxfId="91"/>
    <tableColumn id="4" xr3:uid="{00000000-0010-0000-0A00-000004000000}" name="Date Illness Reported" dataDxfId="90"/>
    <tableColumn id="10" xr3:uid="{00000000-0010-0000-0A00-00000A000000}" name="Date of Last Shift" dataDxfId="89"/>
    <tableColumn id="12" xr3:uid="{00000000-0010-0000-0A00-00000C000000}" name="Date Symptoms Resolved" dataDxfId="88"/>
    <tableColumn id="9" xr3:uid="{00000000-0010-0000-0A00-000009000000}" name="Date Return to Work" dataDxfId="87"/>
    <tableColumn id="17" xr3:uid="{00000000-0010-0000-0A00-000011000000}" name="Employee Notes" dataDxfId="86"/>
    <tableColumn id="18" xr3:uid="{00000000-0010-0000-0A00-000012000000}" name="Diagnostic Performed? Y/N" dataDxfId="85"/>
    <tableColumn id="19" xr3:uid="{00000000-0010-0000-0A00-000013000000}" name="Test Date" dataDxfId="84"/>
    <tableColumn id="20" xr3:uid="{00000000-0010-0000-0A00-000014000000}" name="Type of Test" dataDxfId="83"/>
    <tableColumn id="21" xr3:uid="{00000000-0010-0000-0A00-000015000000}" name="Specimen Source" dataDxfId="82"/>
    <tableColumn id="22" xr3:uid="{00000000-0010-0000-0A00-000016000000}" name="Results" dataDxfId="81"/>
    <tableColumn id="6" xr3:uid="{00000000-0010-0000-0A00-000006000000}" name="Temperature (if applicable)" dataDxfId="80"/>
    <tableColumn id="11" xr3:uid="{00000000-0010-0000-0A00-00000B000000}" name="Diagnostic Notes" dataDxfId="79"/>
    <tableColumn id="26" xr3:uid="{00000000-0010-0000-0A00-00001A000000}" name="Treatment? Y/N" dataDxfId="78"/>
    <tableColumn id="5" xr3:uid="{00000000-0010-0000-0A00-000005000000}" name="Treatment Type" dataDxfId="77"/>
    <tableColumn id="7" xr3:uid="{00000000-0010-0000-0A00-000007000000}" name="Treatment Start Date" dataDxfId="76"/>
    <tableColumn id="29" xr3:uid="{00000000-0010-0000-0A00-00001D000000}" name="Treatment Notes" dataDxfId="75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0B000000}" name="Table_Jan29" displayName="Table_Jan29" ref="A2:U204" totalsRowShown="0" headerRowDxfId="74" dataDxfId="72" headerRowBorderDxfId="73">
  <autoFilter ref="A2:U204" xr:uid="{00000000-0009-0000-0100-00001C000000}"/>
  <tableColumns count="21">
    <tableColumn id="1" xr3:uid="{00000000-0010-0000-0B00-000001000000}" name="Department/Unit" dataDxfId="71"/>
    <tableColumn id="2" xr3:uid="{00000000-0010-0000-0B00-000002000000}" name="Employee Name" dataDxfId="70"/>
    <tableColumn id="3" xr3:uid="{00000000-0010-0000-0B00-000003000000}" name="Job Title(s)" dataDxfId="69"/>
    <tableColumn id="16" xr3:uid="{00000000-0010-0000-0B00-000010000000}" name="Symptoms" dataDxfId="68"/>
    <tableColumn id="8" xr3:uid="{00000000-0010-0000-0B00-000008000000}" name="Symptom Onset Date" dataDxfId="67"/>
    <tableColumn id="4" xr3:uid="{00000000-0010-0000-0B00-000004000000}" name="Date Illness Reported" dataDxfId="66"/>
    <tableColumn id="10" xr3:uid="{00000000-0010-0000-0B00-00000A000000}" name="Date of Last Shift" dataDxfId="65"/>
    <tableColumn id="12" xr3:uid="{00000000-0010-0000-0B00-00000C000000}" name="Date Symptoms Resolved" dataDxfId="64"/>
    <tableColumn id="9" xr3:uid="{00000000-0010-0000-0B00-000009000000}" name="Date Return to Work" dataDxfId="63"/>
    <tableColumn id="17" xr3:uid="{00000000-0010-0000-0B00-000011000000}" name="Employee Notes" dataDxfId="62"/>
    <tableColumn id="18" xr3:uid="{00000000-0010-0000-0B00-000012000000}" name="Diagnostic Performed? Y/N" dataDxfId="61"/>
    <tableColumn id="19" xr3:uid="{00000000-0010-0000-0B00-000013000000}" name="Test Date" dataDxfId="60"/>
    <tableColumn id="20" xr3:uid="{00000000-0010-0000-0B00-000014000000}" name="Type of Test" dataDxfId="59"/>
    <tableColumn id="21" xr3:uid="{00000000-0010-0000-0B00-000015000000}" name="Specimen Source" dataDxfId="58"/>
    <tableColumn id="22" xr3:uid="{00000000-0010-0000-0B00-000016000000}" name="Results" dataDxfId="57"/>
    <tableColumn id="6" xr3:uid="{00000000-0010-0000-0B00-000006000000}" name="Temperature (if applicable)" dataDxfId="56"/>
    <tableColumn id="11" xr3:uid="{00000000-0010-0000-0B00-00000B000000}" name="Diagnostic Notes" dataDxfId="55"/>
    <tableColumn id="26" xr3:uid="{00000000-0010-0000-0B00-00001A000000}" name="Treatment? Y/N" dataDxfId="54"/>
    <tableColumn id="5" xr3:uid="{00000000-0010-0000-0B00-000005000000}" name="Treatment Type" dataDxfId="53"/>
    <tableColumn id="7" xr3:uid="{00000000-0010-0000-0B00-000007000000}" name="Treatment Start Date" dataDxfId="52"/>
    <tableColumn id="29" xr3:uid="{00000000-0010-0000-0B00-00001D000000}" name="Treatment Notes" dataDxfId="51"/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0C000000}" name="Table_Jan30" displayName="Table_Jan30" ref="A2:U204" totalsRowShown="0" headerRowDxfId="50" dataDxfId="48" headerRowBorderDxfId="49">
  <autoFilter ref="A2:U204" xr:uid="{00000000-0009-0000-0100-00001D000000}"/>
  <tableColumns count="21">
    <tableColumn id="1" xr3:uid="{00000000-0010-0000-0C00-000001000000}" name="Department/Unit" dataDxfId="47"/>
    <tableColumn id="2" xr3:uid="{00000000-0010-0000-0C00-000002000000}" name="Employee Name" dataDxfId="46"/>
    <tableColumn id="3" xr3:uid="{00000000-0010-0000-0C00-000003000000}" name="Job Title(s)" dataDxfId="45"/>
    <tableColumn id="16" xr3:uid="{00000000-0010-0000-0C00-000010000000}" name="Symptoms" dataDxfId="44"/>
    <tableColumn id="8" xr3:uid="{00000000-0010-0000-0C00-000008000000}" name="Symptom Onset Date" dataDxfId="43"/>
    <tableColumn id="4" xr3:uid="{00000000-0010-0000-0C00-000004000000}" name="Date Illness Reported" dataDxfId="42"/>
    <tableColumn id="10" xr3:uid="{00000000-0010-0000-0C00-00000A000000}" name="Date of Last Shift" dataDxfId="41"/>
    <tableColumn id="12" xr3:uid="{00000000-0010-0000-0C00-00000C000000}" name="Date Symptoms Resolved" dataDxfId="40"/>
    <tableColumn id="9" xr3:uid="{00000000-0010-0000-0C00-000009000000}" name="Date Return to Work" dataDxfId="39"/>
    <tableColumn id="17" xr3:uid="{00000000-0010-0000-0C00-000011000000}" name="Employee Notes" dataDxfId="38"/>
    <tableColumn id="18" xr3:uid="{00000000-0010-0000-0C00-000012000000}" name="Diagnostic Performed? Y/N" dataDxfId="37"/>
    <tableColumn id="19" xr3:uid="{00000000-0010-0000-0C00-000013000000}" name="Test Date" dataDxfId="36"/>
    <tableColumn id="20" xr3:uid="{00000000-0010-0000-0C00-000014000000}" name="Type of Test" dataDxfId="35"/>
    <tableColumn id="21" xr3:uid="{00000000-0010-0000-0C00-000015000000}" name="Specimen Source" dataDxfId="34"/>
    <tableColumn id="22" xr3:uid="{00000000-0010-0000-0C00-000016000000}" name="Results" dataDxfId="33"/>
    <tableColumn id="6" xr3:uid="{00000000-0010-0000-0C00-000006000000}" name="Temperature (if applicable)" dataDxfId="32"/>
    <tableColumn id="11" xr3:uid="{00000000-0010-0000-0C00-00000B000000}" name="Diagnostic Notes" dataDxfId="31"/>
    <tableColumn id="26" xr3:uid="{00000000-0010-0000-0C00-00001A000000}" name="Treatment? Y/N" dataDxfId="30"/>
    <tableColumn id="5" xr3:uid="{00000000-0010-0000-0C00-000005000000}" name="Treatment Type" dataDxfId="29"/>
    <tableColumn id="7" xr3:uid="{00000000-0010-0000-0C00-000007000000}" name="Treatment Start Date" dataDxfId="28"/>
    <tableColumn id="29" xr3:uid="{00000000-0010-0000-0C00-00001D000000}" name="Treatment Notes" dataDxfId="27"/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0D000000}" name="Table_Jan31" displayName="Table_Jan31" ref="A2:U204" totalsRowShown="0" headerRowDxfId="26" dataDxfId="24" headerRowBorderDxfId="25">
  <autoFilter ref="A2:U204" xr:uid="{00000000-0009-0000-0100-00001E000000}"/>
  <tableColumns count="21">
    <tableColumn id="1" xr3:uid="{00000000-0010-0000-0D00-000001000000}" name="Department/Unit" dataDxfId="23"/>
    <tableColumn id="2" xr3:uid="{00000000-0010-0000-0D00-000002000000}" name="Employee Name" dataDxfId="22"/>
    <tableColumn id="3" xr3:uid="{00000000-0010-0000-0D00-000003000000}" name="Job Title(s)" dataDxfId="21"/>
    <tableColumn id="16" xr3:uid="{00000000-0010-0000-0D00-000010000000}" name="Symptoms" dataDxfId="20"/>
    <tableColumn id="8" xr3:uid="{00000000-0010-0000-0D00-000008000000}" name="Symptom Onset Date" dataDxfId="19"/>
    <tableColumn id="4" xr3:uid="{00000000-0010-0000-0D00-000004000000}" name="Date Illness Reported" dataDxfId="18"/>
    <tableColumn id="10" xr3:uid="{00000000-0010-0000-0D00-00000A000000}" name="Date of Last Shift" dataDxfId="17"/>
    <tableColumn id="12" xr3:uid="{00000000-0010-0000-0D00-00000C000000}" name="Date Symptoms Resolved" dataDxfId="16"/>
    <tableColumn id="9" xr3:uid="{00000000-0010-0000-0D00-000009000000}" name="Date Return to Work" dataDxfId="15"/>
    <tableColumn id="17" xr3:uid="{00000000-0010-0000-0D00-000011000000}" name="Employee Notes" dataDxfId="14"/>
    <tableColumn id="18" xr3:uid="{00000000-0010-0000-0D00-000012000000}" name="Diagnostic Performed? Y/N" dataDxfId="13"/>
    <tableColumn id="19" xr3:uid="{00000000-0010-0000-0D00-000013000000}" name="Test Date" dataDxfId="12"/>
    <tableColumn id="20" xr3:uid="{00000000-0010-0000-0D00-000014000000}" name="Type of Test" dataDxfId="11"/>
    <tableColumn id="21" xr3:uid="{00000000-0010-0000-0D00-000015000000}" name="Specimen Source" dataDxfId="10"/>
    <tableColumn id="22" xr3:uid="{00000000-0010-0000-0D00-000016000000}" name="Results" dataDxfId="9"/>
    <tableColumn id="6" xr3:uid="{00000000-0010-0000-0D00-000006000000}" name="Temperature (if applicable)" dataDxfId="8"/>
    <tableColumn id="11" xr3:uid="{00000000-0010-0000-0D00-00000B000000}" name="Diagnostic Notes" dataDxfId="7"/>
    <tableColumn id="26" xr3:uid="{00000000-0010-0000-0D00-00001A000000}" name="Treatment? Y/N" dataDxfId="6"/>
    <tableColumn id="5" xr3:uid="{00000000-0010-0000-0D00-000005000000}" name="Treatment Type" dataDxfId="5"/>
    <tableColumn id="7" xr3:uid="{00000000-0010-0000-0D00-000007000000}" name="Treatment Start Date" dataDxfId="4"/>
    <tableColumn id="29" xr3:uid="{00000000-0010-0000-0D00-00001D000000}" name="Treatment Notes" dataDxfId="3"/>
  </tableColumns>
  <tableStyleInfo name="TableStyleMedium2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E000000}" name="ABX_Name_Class" displayName="ABX_Name_Class" ref="E1:E3" totalsRowShown="0" headerRowDxfId="2">
  <autoFilter ref="E1:E3" xr:uid="{00000000-0009-0000-0100-000004000000}"/>
  <tableColumns count="1">
    <tableColumn id="1" xr3:uid="{00000000-0010-0000-0E00-000001000000}" name="ABX Information" dataDxfId="1"/>
  </tableColumns>
  <tableStyleInfo name="TableStyleMedium7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F000000}" name="Symptoms" displayName="Symptoms" ref="C1:C22" totalsRowShown="0">
  <autoFilter ref="C1:C22" xr:uid="{00000000-0009-0000-0100-000006000000}"/>
  <tableColumns count="1">
    <tableColumn id="1" xr3:uid="{00000000-0010-0000-0F00-000001000000}" name="Symptoms" dataDxfId="0"/>
  </tableColumns>
  <tableStyleInfo name="TableStyleMedium3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00000000-000C-0000-FFFF-FFFF10000000}" name="Specimen_Source" displayName="Specimen_Source" ref="M1:M11" totalsRowShown="0">
  <autoFilter ref="M1:M11" xr:uid="{00000000-0009-0000-0100-00002A000000}"/>
  <tableColumns count="1">
    <tableColumn id="1" xr3:uid="{00000000-0010-0000-1000-000001000000}" name="Specimen Source"/>
  </tableColumns>
  <tableStyleInfo name="TableStyleMedium3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11000000}" name="Department_unit" displayName="Department_unit" ref="I1:I2" totalsRowShown="0">
  <autoFilter ref="I1:I2" xr:uid="{00000000-0009-0000-0100-000007000000}"/>
  <tableColumns count="1">
    <tableColumn id="1" xr3:uid="{00000000-0010-0000-1100-000001000000}" name="Department/Unit"/>
  </tableColumns>
  <tableStyleInfo name="TableStyleMedium2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12000000}" name="Staff_Title" displayName="Staff_Title" ref="P1:P13" totalsRowShown="0">
  <autoFilter ref="P1:P13" xr:uid="{00000000-0009-0000-0100-000008000000}"/>
  <tableColumns count="1">
    <tableColumn id="1" xr3:uid="{00000000-0010-0000-1200-000001000000}" name="Staff Title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00000000-000C-0000-FFFF-FFFF01000000}" name="Table33" displayName="Table33" ref="A6:M18" totalsRowShown="0" headerRowDxfId="304">
  <autoFilter ref="A6:M18" xr:uid="{00000000-0009-0000-0100-000021000000}"/>
  <tableColumns count="13">
    <tableColumn id="1" xr3:uid="{00000000-0010-0000-0100-000001000000}" name="Month" dataDxfId="303"/>
    <tableColumn id="2" xr3:uid="{00000000-0010-0000-0100-000002000000}" name="Total" dataDxfId="302">
      <calculatedColumnFormula>SUM(C7:M7)</calculatedColumnFormula>
    </tableColumn>
    <tableColumn id="3" xr3:uid="{00000000-0010-0000-0100-000003000000}" name="C. diff" dataDxfId="301">
      <calculatedColumnFormula>SUM(Calculations!E2)</calculatedColumnFormula>
    </tableColumn>
    <tableColumn id="4" xr3:uid="{00000000-0010-0000-0100-000004000000}" name="Cellulitis/Wound Infection" dataDxfId="300">
      <calculatedColumnFormula>SUM(Calculations!F2)</calculatedColumnFormula>
    </tableColumn>
    <tableColumn id="5" xr3:uid="{00000000-0010-0000-0100-000005000000}" name="COVID-19 (Presumptive)" dataDxfId="299">
      <calculatedColumnFormula>SUM(Calculations!G2)</calculatedColumnFormula>
    </tableColumn>
    <tableColumn id="13" xr3:uid="{00000000-0010-0000-0100-00000D000000}" name="GI Illness" dataDxfId="298">
      <calculatedColumnFormula>SUM(Calculations!H2)</calculatedColumnFormula>
    </tableColumn>
    <tableColumn id="6" xr3:uid="{00000000-0010-0000-0100-000006000000}" name="Influenza (confirmed)" dataDxfId="297">
      <calculatedColumnFormula>SUM(Calculations!I2)</calculatedColumnFormula>
    </tableColumn>
    <tableColumn id="7" xr3:uid="{00000000-0010-0000-0100-000007000000}" name="Influenza-like Illness" dataDxfId="296">
      <calculatedColumnFormula>SUM(Calculations!J2)</calculatedColumnFormula>
    </tableColumn>
    <tableColumn id="8" xr3:uid="{00000000-0010-0000-0100-000008000000}" name="Norovirus" dataDxfId="295">
      <calculatedColumnFormula>SUM(Calculations!K2)</calculatedColumnFormula>
    </tableColumn>
    <tableColumn id="9" xr3:uid="{00000000-0010-0000-0100-000009000000}" name="Pneumonia" dataDxfId="294">
      <calculatedColumnFormula>SUM(Calculations!L2)</calculatedColumnFormula>
    </tableColumn>
    <tableColumn id="10" xr3:uid="{00000000-0010-0000-0100-00000A000000}" name="Scabies" dataDxfId="293">
      <calculatedColumnFormula>SUM(Calculations!M2)</calculatedColumnFormula>
    </tableColumn>
    <tableColumn id="11" xr3:uid="{00000000-0010-0000-0100-00000B000000}" name="Strep Throat" dataDxfId="292">
      <calculatedColumnFormula>SUM(Calculations!N2)</calculatedColumnFormula>
    </tableColumn>
    <tableColumn id="12" xr3:uid="{00000000-0010-0000-0100-00000C000000}" name="Other" dataDxfId="291">
      <calculatedColumnFormula>SUM(Calculations!O2)</calculatedColumnFormula>
    </tableColumn>
  </tableColumns>
  <tableStyleInfo name="TableStyleMedium2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13000000}" name="Treatment_type" displayName="Treatment_type" ref="S1:S6" totalsRowShown="0">
  <autoFilter ref="S1:S6" xr:uid="{00000000-0009-0000-0100-000009000000}"/>
  <tableColumns count="1">
    <tableColumn id="1" xr3:uid="{00000000-0010-0000-1300-000001000000}" name="Treatment Type"/>
  </tableColumns>
  <tableStyleInfo name="TableStyleMedium2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14000000}" name="Results" displayName="Results" ref="G1:G12" totalsRowShown="0">
  <autoFilter ref="G1:G12" xr:uid="{00000000-0009-0000-0100-000013000000}"/>
  <tableColumns count="1">
    <tableColumn id="1" xr3:uid="{00000000-0010-0000-1400-000001000000}" name="Results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2000000}" name="Table_Jan" displayName="Table_Jan" ref="A2:U204" totalsRowShown="0" headerRowDxfId="290" dataDxfId="288" headerRowBorderDxfId="289">
  <autoFilter ref="A2:U204" xr:uid="{00000000-0009-0000-0100-000001000000}"/>
  <tableColumns count="21">
    <tableColumn id="1" xr3:uid="{00000000-0010-0000-0200-000001000000}" name="Department/Unit" dataDxfId="287"/>
    <tableColumn id="2" xr3:uid="{00000000-0010-0000-0200-000002000000}" name="Employee Name" dataDxfId="286"/>
    <tableColumn id="3" xr3:uid="{00000000-0010-0000-0200-000003000000}" name="Job Title(s)" dataDxfId="285"/>
    <tableColumn id="16" xr3:uid="{00000000-0010-0000-0200-000010000000}" name="Symptoms" dataDxfId="284"/>
    <tableColumn id="8" xr3:uid="{00000000-0010-0000-0200-000008000000}" name="Symptom Onset Date" dataDxfId="283"/>
    <tableColumn id="4" xr3:uid="{00000000-0010-0000-0200-000004000000}" name="Date Illness Reported" dataDxfId="282"/>
    <tableColumn id="10" xr3:uid="{00000000-0010-0000-0200-00000A000000}" name="Date of Last Shift" dataDxfId="281"/>
    <tableColumn id="12" xr3:uid="{00000000-0010-0000-0200-00000C000000}" name="Date Symptoms Resolved" dataDxfId="280"/>
    <tableColumn id="9" xr3:uid="{00000000-0010-0000-0200-000009000000}" name="Date Return to Work" dataDxfId="279"/>
    <tableColumn id="17" xr3:uid="{00000000-0010-0000-0200-000011000000}" name="Employee Notes" dataDxfId="278"/>
    <tableColumn id="18" xr3:uid="{00000000-0010-0000-0200-000012000000}" name="Diagnostic Performed? Y/N" dataDxfId="277"/>
    <tableColumn id="19" xr3:uid="{00000000-0010-0000-0200-000013000000}" name="Test Date" dataDxfId="276"/>
    <tableColumn id="20" xr3:uid="{00000000-0010-0000-0200-000014000000}" name="Type of Test" dataDxfId="275"/>
    <tableColumn id="21" xr3:uid="{00000000-0010-0000-0200-000015000000}" name="Specimen Source" dataDxfId="274"/>
    <tableColumn id="22" xr3:uid="{00000000-0010-0000-0200-000016000000}" name="Results" dataDxfId="273"/>
    <tableColumn id="6" xr3:uid="{00000000-0010-0000-0200-000006000000}" name="Temperature (if applicable)" dataDxfId="272"/>
    <tableColumn id="11" xr3:uid="{00000000-0010-0000-0200-00000B000000}" name="Diagnostic Notes" dataDxfId="271"/>
    <tableColumn id="26" xr3:uid="{00000000-0010-0000-0200-00001A000000}" name="Treatment? Y/N" dataDxfId="270"/>
    <tableColumn id="5" xr3:uid="{00000000-0010-0000-0200-000005000000}" name="Treatment Type" dataDxfId="269"/>
    <tableColumn id="7" xr3:uid="{00000000-0010-0000-0200-000007000000}" name="Treatment Start Date" dataDxfId="268"/>
    <tableColumn id="29" xr3:uid="{00000000-0010-0000-0200-00001D000000}" name="Treatment Notes" dataDxfId="267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03000000}" name="Table_Jan21" displayName="Table_Jan21" ref="A2:U204" totalsRowShown="0" headerRowDxfId="266" dataDxfId="264" headerRowBorderDxfId="265">
  <autoFilter ref="A2:U204" xr:uid="{00000000-0009-0000-0100-000014000000}"/>
  <tableColumns count="21">
    <tableColumn id="1" xr3:uid="{00000000-0010-0000-0300-000001000000}" name="Department/Unit" dataDxfId="263"/>
    <tableColumn id="2" xr3:uid="{00000000-0010-0000-0300-000002000000}" name="Employee Name" dataDxfId="262"/>
    <tableColumn id="3" xr3:uid="{00000000-0010-0000-0300-000003000000}" name="Job Title(s)" dataDxfId="261"/>
    <tableColumn id="16" xr3:uid="{00000000-0010-0000-0300-000010000000}" name="Symptoms" dataDxfId="260"/>
    <tableColumn id="8" xr3:uid="{00000000-0010-0000-0300-000008000000}" name="Symptom Onset Date" dataDxfId="259"/>
    <tableColumn id="4" xr3:uid="{00000000-0010-0000-0300-000004000000}" name="Date Illness Reported" dataDxfId="258"/>
    <tableColumn id="10" xr3:uid="{00000000-0010-0000-0300-00000A000000}" name="Date of Last Shift" dataDxfId="257"/>
    <tableColumn id="12" xr3:uid="{00000000-0010-0000-0300-00000C000000}" name="Date Symptoms Resolved" dataDxfId="256"/>
    <tableColumn id="9" xr3:uid="{00000000-0010-0000-0300-000009000000}" name="Date Return to Work" dataDxfId="255"/>
    <tableColumn id="17" xr3:uid="{00000000-0010-0000-0300-000011000000}" name="Employee Notes" dataDxfId="254"/>
    <tableColumn id="18" xr3:uid="{00000000-0010-0000-0300-000012000000}" name="Diagnostic Performed? Y/N" dataDxfId="253"/>
    <tableColumn id="19" xr3:uid="{00000000-0010-0000-0300-000013000000}" name="Test Date" dataDxfId="252"/>
    <tableColumn id="20" xr3:uid="{00000000-0010-0000-0300-000014000000}" name="Type of Test" dataDxfId="251"/>
    <tableColumn id="21" xr3:uid="{00000000-0010-0000-0300-000015000000}" name="Specimen Source" dataDxfId="250"/>
    <tableColumn id="22" xr3:uid="{00000000-0010-0000-0300-000016000000}" name="Results" dataDxfId="249"/>
    <tableColumn id="6" xr3:uid="{00000000-0010-0000-0300-000006000000}" name="Temperature (if applicable)" dataDxfId="248"/>
    <tableColumn id="11" xr3:uid="{00000000-0010-0000-0300-00000B000000}" name="Diagnostic Notes" dataDxfId="247"/>
    <tableColumn id="26" xr3:uid="{00000000-0010-0000-0300-00001A000000}" name="Treatment? Y/N" dataDxfId="246"/>
    <tableColumn id="5" xr3:uid="{00000000-0010-0000-0300-000005000000}" name="Treatment Type" dataDxfId="245"/>
    <tableColumn id="7" xr3:uid="{00000000-0010-0000-0300-000007000000}" name="Treatment Start Date" dataDxfId="244"/>
    <tableColumn id="29" xr3:uid="{00000000-0010-0000-0300-00001D000000}" name="Treatment Notes" dataDxfId="243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04000000}" name="Table_Jan22" displayName="Table_Jan22" ref="A2:U204" totalsRowShown="0" headerRowDxfId="242" dataDxfId="240" headerRowBorderDxfId="241">
  <autoFilter ref="A2:U204" xr:uid="{00000000-0009-0000-0100-000015000000}"/>
  <tableColumns count="21">
    <tableColumn id="1" xr3:uid="{00000000-0010-0000-0400-000001000000}" name="Department/Unit" dataDxfId="239"/>
    <tableColumn id="2" xr3:uid="{00000000-0010-0000-0400-000002000000}" name="Employee Name" dataDxfId="238"/>
    <tableColumn id="3" xr3:uid="{00000000-0010-0000-0400-000003000000}" name="Job Title(s)" dataDxfId="237"/>
    <tableColumn id="16" xr3:uid="{00000000-0010-0000-0400-000010000000}" name="Symptoms" dataDxfId="236"/>
    <tableColumn id="8" xr3:uid="{00000000-0010-0000-0400-000008000000}" name="Symptom Onset Date" dataDxfId="235"/>
    <tableColumn id="4" xr3:uid="{00000000-0010-0000-0400-000004000000}" name="Date Illness Reported" dataDxfId="234"/>
    <tableColumn id="10" xr3:uid="{00000000-0010-0000-0400-00000A000000}" name="Date of Last Shift" dataDxfId="233"/>
    <tableColumn id="12" xr3:uid="{00000000-0010-0000-0400-00000C000000}" name="Date Symptoms Resolved" dataDxfId="232"/>
    <tableColumn id="9" xr3:uid="{00000000-0010-0000-0400-000009000000}" name="Date Return to Work" dataDxfId="231"/>
    <tableColumn id="17" xr3:uid="{00000000-0010-0000-0400-000011000000}" name="Employee Notes" dataDxfId="230"/>
    <tableColumn id="18" xr3:uid="{00000000-0010-0000-0400-000012000000}" name="Diagnostic Performed? Y/N" dataDxfId="229"/>
    <tableColumn id="19" xr3:uid="{00000000-0010-0000-0400-000013000000}" name="Test Date" dataDxfId="228"/>
    <tableColumn id="20" xr3:uid="{00000000-0010-0000-0400-000014000000}" name="Type of Test" dataDxfId="227"/>
    <tableColumn id="21" xr3:uid="{00000000-0010-0000-0400-000015000000}" name="Specimen Source" dataDxfId="226"/>
    <tableColumn id="22" xr3:uid="{00000000-0010-0000-0400-000016000000}" name="Results" dataDxfId="225"/>
    <tableColumn id="6" xr3:uid="{00000000-0010-0000-0400-000006000000}" name="Temperature (if applicable)" dataDxfId="224"/>
    <tableColumn id="11" xr3:uid="{00000000-0010-0000-0400-00000B000000}" name="Diagnostic Notes" dataDxfId="223"/>
    <tableColumn id="26" xr3:uid="{00000000-0010-0000-0400-00001A000000}" name="Treatment? Y/N" dataDxfId="222"/>
    <tableColumn id="5" xr3:uid="{00000000-0010-0000-0400-000005000000}" name="Treatment Type" dataDxfId="221"/>
    <tableColumn id="7" xr3:uid="{00000000-0010-0000-0400-000007000000}" name="Treatment Start Date" dataDxfId="220"/>
    <tableColumn id="29" xr3:uid="{00000000-0010-0000-0400-00001D000000}" name="Treatment Notes" dataDxfId="219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05000000}" name="Table_Jan23" displayName="Table_Jan23" ref="A2:U204" totalsRowShown="0" headerRowDxfId="218" dataDxfId="216" headerRowBorderDxfId="217">
  <autoFilter ref="A2:U204" xr:uid="{00000000-0009-0000-0100-000016000000}"/>
  <tableColumns count="21">
    <tableColumn id="1" xr3:uid="{00000000-0010-0000-0500-000001000000}" name="Department/Unit" dataDxfId="215"/>
    <tableColumn id="2" xr3:uid="{00000000-0010-0000-0500-000002000000}" name="Employee Name" dataDxfId="214"/>
    <tableColumn id="3" xr3:uid="{00000000-0010-0000-0500-000003000000}" name="Job Title(s)" dataDxfId="213"/>
    <tableColumn id="16" xr3:uid="{00000000-0010-0000-0500-000010000000}" name="Symptoms" dataDxfId="212"/>
    <tableColumn id="8" xr3:uid="{00000000-0010-0000-0500-000008000000}" name="Symptom Onset Date" dataDxfId="211"/>
    <tableColumn id="4" xr3:uid="{00000000-0010-0000-0500-000004000000}" name="Date Illness Reported" dataDxfId="210"/>
    <tableColumn id="10" xr3:uid="{00000000-0010-0000-0500-00000A000000}" name="Date of Last Shift" dataDxfId="209"/>
    <tableColumn id="12" xr3:uid="{00000000-0010-0000-0500-00000C000000}" name="Date Symptoms Resolved" dataDxfId="208"/>
    <tableColumn id="9" xr3:uid="{00000000-0010-0000-0500-000009000000}" name="Date Return to Work" dataDxfId="207"/>
    <tableColumn id="17" xr3:uid="{00000000-0010-0000-0500-000011000000}" name="Employee Notes" dataDxfId="206"/>
    <tableColumn id="18" xr3:uid="{00000000-0010-0000-0500-000012000000}" name="Diagnostic Performed? Y/N" dataDxfId="205"/>
    <tableColumn id="19" xr3:uid="{00000000-0010-0000-0500-000013000000}" name="Test Date" dataDxfId="204"/>
    <tableColumn id="20" xr3:uid="{00000000-0010-0000-0500-000014000000}" name="Type of Test" dataDxfId="203"/>
    <tableColumn id="21" xr3:uid="{00000000-0010-0000-0500-000015000000}" name="Specimen Source" dataDxfId="202"/>
    <tableColumn id="22" xr3:uid="{00000000-0010-0000-0500-000016000000}" name="Results" dataDxfId="201"/>
    <tableColumn id="6" xr3:uid="{00000000-0010-0000-0500-000006000000}" name="Temperature (if applicable)" dataDxfId="200"/>
    <tableColumn id="11" xr3:uid="{00000000-0010-0000-0500-00000B000000}" name="Diagnostic Notes" dataDxfId="199"/>
    <tableColumn id="26" xr3:uid="{00000000-0010-0000-0500-00001A000000}" name="Treatment? Y/N" dataDxfId="198"/>
    <tableColumn id="5" xr3:uid="{00000000-0010-0000-0500-000005000000}" name="Treatment Type" dataDxfId="197"/>
    <tableColumn id="7" xr3:uid="{00000000-0010-0000-0500-000007000000}" name="Treatment Start Date" dataDxfId="196"/>
    <tableColumn id="29" xr3:uid="{00000000-0010-0000-0500-00001D000000}" name="Treatment Notes" dataDxfId="195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06000000}" name="Table_Jan24" displayName="Table_Jan24" ref="A2:U204" totalsRowShown="0" headerRowDxfId="194" dataDxfId="192" headerRowBorderDxfId="193">
  <autoFilter ref="A2:U204" xr:uid="{00000000-0009-0000-0100-000017000000}"/>
  <tableColumns count="21">
    <tableColumn id="1" xr3:uid="{00000000-0010-0000-0600-000001000000}" name="Department/Unit" dataDxfId="191"/>
    <tableColumn id="2" xr3:uid="{00000000-0010-0000-0600-000002000000}" name="Employee Name" dataDxfId="190"/>
    <tableColumn id="3" xr3:uid="{00000000-0010-0000-0600-000003000000}" name="Job Title(s)" dataDxfId="189"/>
    <tableColumn id="16" xr3:uid="{00000000-0010-0000-0600-000010000000}" name="Symptoms" dataDxfId="188"/>
    <tableColumn id="8" xr3:uid="{00000000-0010-0000-0600-000008000000}" name="Symptom Onset Date" dataDxfId="187"/>
    <tableColumn id="4" xr3:uid="{00000000-0010-0000-0600-000004000000}" name="Date Illness Reported" dataDxfId="186"/>
    <tableColumn id="10" xr3:uid="{00000000-0010-0000-0600-00000A000000}" name="Date of Last Shift" dataDxfId="185"/>
    <tableColumn id="12" xr3:uid="{00000000-0010-0000-0600-00000C000000}" name="Date Symptoms Resolved" dataDxfId="184"/>
    <tableColumn id="9" xr3:uid="{00000000-0010-0000-0600-000009000000}" name="Date Return to Work" dataDxfId="183"/>
    <tableColumn id="17" xr3:uid="{00000000-0010-0000-0600-000011000000}" name="Employee Notes" dataDxfId="182"/>
    <tableColumn id="18" xr3:uid="{00000000-0010-0000-0600-000012000000}" name="Diagnostic Performed? Y/N" dataDxfId="181"/>
    <tableColumn id="19" xr3:uid="{00000000-0010-0000-0600-000013000000}" name="Test Date" dataDxfId="180"/>
    <tableColumn id="20" xr3:uid="{00000000-0010-0000-0600-000014000000}" name="Type of Test" dataDxfId="179"/>
    <tableColumn id="21" xr3:uid="{00000000-0010-0000-0600-000015000000}" name="Specimen Source" dataDxfId="178"/>
    <tableColumn id="22" xr3:uid="{00000000-0010-0000-0600-000016000000}" name="Results" dataDxfId="177"/>
    <tableColumn id="6" xr3:uid="{00000000-0010-0000-0600-000006000000}" name="Temperature (if applicable)" dataDxfId="176"/>
    <tableColumn id="11" xr3:uid="{00000000-0010-0000-0600-00000B000000}" name="Diagnostic Notes" dataDxfId="175"/>
    <tableColumn id="26" xr3:uid="{00000000-0010-0000-0600-00001A000000}" name="Treatment? Y/N" dataDxfId="174"/>
    <tableColumn id="5" xr3:uid="{00000000-0010-0000-0600-000005000000}" name="Treatment Type" dataDxfId="173"/>
    <tableColumn id="7" xr3:uid="{00000000-0010-0000-0600-000007000000}" name="Treatment Start Date" dataDxfId="172"/>
    <tableColumn id="29" xr3:uid="{00000000-0010-0000-0600-00001D000000}" name="Treatment Notes" dataDxfId="171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07000000}" name="Table_Jan25" displayName="Table_Jan25" ref="A2:U204" totalsRowShown="0" headerRowDxfId="170" dataDxfId="168" headerRowBorderDxfId="169">
  <autoFilter ref="A2:U204" xr:uid="{00000000-0009-0000-0100-000018000000}"/>
  <tableColumns count="21">
    <tableColumn id="1" xr3:uid="{00000000-0010-0000-0700-000001000000}" name="Department/Unit" dataDxfId="167"/>
    <tableColumn id="2" xr3:uid="{00000000-0010-0000-0700-000002000000}" name="Employee Name" dataDxfId="166"/>
    <tableColumn id="3" xr3:uid="{00000000-0010-0000-0700-000003000000}" name="Job Title(s)" dataDxfId="165"/>
    <tableColumn id="16" xr3:uid="{00000000-0010-0000-0700-000010000000}" name="Symptoms" dataDxfId="164"/>
    <tableColumn id="8" xr3:uid="{00000000-0010-0000-0700-000008000000}" name="Symptom Onset Date" dataDxfId="163"/>
    <tableColumn id="4" xr3:uid="{00000000-0010-0000-0700-000004000000}" name="Date Illness Reported" dataDxfId="162"/>
    <tableColumn id="10" xr3:uid="{00000000-0010-0000-0700-00000A000000}" name="Date of Last Shift" dataDxfId="161"/>
    <tableColumn id="12" xr3:uid="{00000000-0010-0000-0700-00000C000000}" name="Date Symptoms Resolved" dataDxfId="160"/>
    <tableColumn id="9" xr3:uid="{00000000-0010-0000-0700-000009000000}" name="Date Return to Work" dataDxfId="159"/>
    <tableColumn id="17" xr3:uid="{00000000-0010-0000-0700-000011000000}" name="Employee Notes" dataDxfId="158"/>
    <tableColumn id="18" xr3:uid="{00000000-0010-0000-0700-000012000000}" name="Diagnostic Performed? Y/N" dataDxfId="157"/>
    <tableColumn id="19" xr3:uid="{00000000-0010-0000-0700-000013000000}" name="Test Date" dataDxfId="156"/>
    <tableColumn id="20" xr3:uid="{00000000-0010-0000-0700-000014000000}" name="Type of Test" dataDxfId="155"/>
    <tableColumn id="21" xr3:uid="{00000000-0010-0000-0700-000015000000}" name="Specimen Source" dataDxfId="154"/>
    <tableColumn id="22" xr3:uid="{00000000-0010-0000-0700-000016000000}" name="Results" dataDxfId="153"/>
    <tableColumn id="6" xr3:uid="{00000000-0010-0000-0700-000006000000}" name="Temperature (if applicable)" dataDxfId="152"/>
    <tableColumn id="11" xr3:uid="{00000000-0010-0000-0700-00000B000000}" name="Diagnostic Notes" dataDxfId="151"/>
    <tableColumn id="26" xr3:uid="{00000000-0010-0000-0700-00001A000000}" name="Treatment? Y/N" dataDxfId="150"/>
    <tableColumn id="5" xr3:uid="{00000000-0010-0000-0700-000005000000}" name="Treatment Type" dataDxfId="149"/>
    <tableColumn id="7" xr3:uid="{00000000-0010-0000-0700-000007000000}" name="Treatment Start Date" dataDxfId="148"/>
    <tableColumn id="29" xr3:uid="{00000000-0010-0000-0700-00001D000000}" name="Treatment Notes" dataDxfId="147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08000000}" name="Table_Jan26" displayName="Table_Jan26" ref="A2:U204" totalsRowShown="0" headerRowDxfId="146" dataDxfId="144" headerRowBorderDxfId="145">
  <autoFilter ref="A2:U204" xr:uid="{00000000-0009-0000-0100-000019000000}"/>
  <tableColumns count="21">
    <tableColumn id="1" xr3:uid="{00000000-0010-0000-0800-000001000000}" name="Department/Unit" dataDxfId="143"/>
    <tableColumn id="2" xr3:uid="{00000000-0010-0000-0800-000002000000}" name="Employee Name" dataDxfId="142"/>
    <tableColumn id="3" xr3:uid="{00000000-0010-0000-0800-000003000000}" name="Job Title(s)" dataDxfId="141"/>
    <tableColumn id="16" xr3:uid="{00000000-0010-0000-0800-000010000000}" name="Symptoms" dataDxfId="140"/>
    <tableColumn id="8" xr3:uid="{00000000-0010-0000-0800-000008000000}" name="Symptom Onset Date" dataDxfId="139"/>
    <tableColumn id="4" xr3:uid="{00000000-0010-0000-0800-000004000000}" name="Date Illness Reported" dataDxfId="138"/>
    <tableColumn id="10" xr3:uid="{00000000-0010-0000-0800-00000A000000}" name="Date of Last Shift" dataDxfId="137"/>
    <tableColumn id="12" xr3:uid="{00000000-0010-0000-0800-00000C000000}" name="Date Symptoms Resolved" dataDxfId="136"/>
    <tableColumn id="9" xr3:uid="{00000000-0010-0000-0800-000009000000}" name="Date Return to Work" dataDxfId="135"/>
    <tableColumn id="17" xr3:uid="{00000000-0010-0000-0800-000011000000}" name="Employee Notes" dataDxfId="134"/>
    <tableColumn id="18" xr3:uid="{00000000-0010-0000-0800-000012000000}" name="Diagnostic Performed? Y/N" dataDxfId="133"/>
    <tableColumn id="19" xr3:uid="{00000000-0010-0000-0800-000013000000}" name="Test Date" dataDxfId="132"/>
    <tableColumn id="20" xr3:uid="{00000000-0010-0000-0800-000014000000}" name="Type of Test" dataDxfId="131"/>
    <tableColumn id="21" xr3:uid="{00000000-0010-0000-0800-000015000000}" name="Specimen Source" dataDxfId="130"/>
    <tableColumn id="22" xr3:uid="{00000000-0010-0000-0800-000016000000}" name="Results" dataDxfId="129"/>
    <tableColumn id="6" xr3:uid="{00000000-0010-0000-0800-000006000000}" name="Temperature (if applicable)" dataDxfId="128"/>
    <tableColumn id="11" xr3:uid="{00000000-0010-0000-0800-00000B000000}" name="Diagnostic Notes" dataDxfId="127"/>
    <tableColumn id="26" xr3:uid="{00000000-0010-0000-0800-00001A000000}" name="Treatment? Y/N" dataDxfId="126"/>
    <tableColumn id="5" xr3:uid="{00000000-0010-0000-0800-000005000000}" name="Treatment Type" dataDxfId="125"/>
    <tableColumn id="7" xr3:uid="{00000000-0010-0000-0800-000007000000}" name="Treatment Start Date" dataDxfId="124"/>
    <tableColumn id="29" xr3:uid="{00000000-0010-0000-0800-00001D000000}" name="Treatment Notes" dataDxfId="12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.xml"/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3.xml"/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4.xml"/></Relationships>
</file>

<file path=xl/worksheets/_rels/sheet15.xml.rels><?xml version="1.0" encoding="UTF-8" standalone="yes"?>
<Relationships xmlns="http://schemas.openxmlformats.org/package/2006/relationships"><Relationship Id="rId8" Type="http://schemas.openxmlformats.org/officeDocument/2006/relationships/table" Target="../tables/table21.xml"/><Relationship Id="rId3" Type="http://schemas.openxmlformats.org/officeDocument/2006/relationships/table" Target="../tables/table16.xml"/><Relationship Id="rId7" Type="http://schemas.openxmlformats.org/officeDocument/2006/relationships/table" Target="../tables/table20.xml"/><Relationship Id="rId2" Type="http://schemas.openxmlformats.org/officeDocument/2006/relationships/table" Target="../tables/table15.xml"/><Relationship Id="rId1" Type="http://schemas.openxmlformats.org/officeDocument/2006/relationships/printerSettings" Target="../printerSettings/printerSettings10.bin"/><Relationship Id="rId6" Type="http://schemas.openxmlformats.org/officeDocument/2006/relationships/table" Target="../tables/table19.xml"/><Relationship Id="rId5" Type="http://schemas.openxmlformats.org/officeDocument/2006/relationships/table" Target="../tables/table18.xml"/><Relationship Id="rId4" Type="http://schemas.openxmlformats.org/officeDocument/2006/relationships/table" Target="../tables/table17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5:N54"/>
  <sheetViews>
    <sheetView showGridLines="0" tabSelected="1" zoomScale="90" zoomScaleNormal="90" workbookViewId="0">
      <selection activeCell="C18" sqref="C18"/>
    </sheetView>
  </sheetViews>
  <sheetFormatPr defaultRowHeight="14.4" x14ac:dyDescent="0.3"/>
  <cols>
    <col min="1" max="1" width="11" customWidth="1"/>
    <col min="2" max="2" width="14.44140625" customWidth="1"/>
    <col min="3" max="3" width="20.5546875" customWidth="1"/>
    <col min="4" max="4" width="25.88671875" customWidth="1"/>
    <col min="5" max="5" width="24.44140625" bestFit="1" customWidth="1"/>
    <col min="6" max="6" width="21.5546875" customWidth="1"/>
    <col min="7" max="7" width="20.33203125" customWidth="1"/>
    <col min="8" max="8" width="15.5546875" bestFit="1" customWidth="1"/>
    <col min="9" max="9" width="21.33203125" bestFit="1" customWidth="1"/>
    <col min="10" max="10" width="12" customWidth="1"/>
    <col min="11" max="11" width="27.44140625" bestFit="1" customWidth="1"/>
    <col min="12" max="12" width="15.5546875" bestFit="1" customWidth="1"/>
    <col min="13" max="13" width="26" bestFit="1" customWidth="1"/>
    <col min="14" max="14" width="12" customWidth="1"/>
    <col min="15" max="15" width="11.5546875" customWidth="1"/>
    <col min="16" max="16" width="14.33203125" customWidth="1"/>
    <col min="17" max="24" width="11.5546875" customWidth="1"/>
  </cols>
  <sheetData>
    <row r="5" spans="1:13" s="1" customFormat="1" x14ac:dyDescent="0.3">
      <c r="A5" s="37" t="s">
        <v>104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9"/>
    </row>
    <row r="6" spans="1:13" x14ac:dyDescent="0.3">
      <c r="A6" s="22" t="s">
        <v>13</v>
      </c>
      <c r="B6" s="22" t="s">
        <v>31</v>
      </c>
      <c r="C6" s="22" t="s">
        <v>77</v>
      </c>
      <c r="D6" s="22" t="s">
        <v>101</v>
      </c>
      <c r="E6" s="22" t="s">
        <v>87</v>
      </c>
      <c r="F6" s="22" t="s">
        <v>103</v>
      </c>
      <c r="G6" s="22" t="s">
        <v>102</v>
      </c>
      <c r="H6" s="22" t="s">
        <v>3</v>
      </c>
      <c r="I6" s="22" t="s">
        <v>5</v>
      </c>
      <c r="J6" s="22" t="s">
        <v>4</v>
      </c>
      <c r="K6" s="22" t="s">
        <v>6</v>
      </c>
      <c r="L6" s="22" t="s">
        <v>34</v>
      </c>
      <c r="M6" s="22" t="s">
        <v>8</v>
      </c>
    </row>
    <row r="7" spans="1:13" x14ac:dyDescent="0.3">
      <c r="A7" s="2" t="s">
        <v>14</v>
      </c>
      <c r="B7" s="2">
        <f t="shared" ref="B7:B18" si="0">SUM(C7:M7)</f>
        <v>0</v>
      </c>
      <c r="C7" s="2">
        <f>SUM(Calculations!E2)</f>
        <v>0</v>
      </c>
      <c r="D7" s="2">
        <f>SUM(Calculations!F2)</f>
        <v>0</v>
      </c>
      <c r="E7" s="2">
        <f>SUM(Calculations!G2)</f>
        <v>0</v>
      </c>
      <c r="F7" s="2">
        <f>SUM(Calculations!H2)</f>
        <v>0</v>
      </c>
      <c r="G7" s="2">
        <f>SUM(Calculations!I2)</f>
        <v>0</v>
      </c>
      <c r="H7" s="2">
        <f>SUM(Calculations!J2)</f>
        <v>0</v>
      </c>
      <c r="I7" s="2">
        <f>SUM(Calculations!K2)</f>
        <v>0</v>
      </c>
      <c r="J7" s="2">
        <f>SUM(Calculations!L2)</f>
        <v>0</v>
      </c>
      <c r="K7" s="2">
        <f>SUM(Calculations!M2)</f>
        <v>0</v>
      </c>
      <c r="L7" s="2">
        <f>SUM(Calculations!N2)</f>
        <v>0</v>
      </c>
      <c r="M7" s="2">
        <f>SUM(Calculations!O2)</f>
        <v>0</v>
      </c>
    </row>
    <row r="8" spans="1:13" x14ac:dyDescent="0.3">
      <c r="A8" s="2" t="s">
        <v>15</v>
      </c>
      <c r="B8" s="2">
        <f t="shared" si="0"/>
        <v>0</v>
      </c>
      <c r="C8" s="2">
        <f>SUM(Calculations!E3)</f>
        <v>0</v>
      </c>
      <c r="D8" s="2">
        <f>SUM(Calculations!F3)</f>
        <v>0</v>
      </c>
      <c r="E8" s="2">
        <f>SUM(Calculations!G3)</f>
        <v>0</v>
      </c>
      <c r="F8" s="2">
        <f>SUM(Calculations!H3)</f>
        <v>0</v>
      </c>
      <c r="G8" s="2">
        <f>SUM(Calculations!I3)</f>
        <v>0</v>
      </c>
      <c r="H8" s="2">
        <f>SUM(Calculations!J3)</f>
        <v>0</v>
      </c>
      <c r="I8" s="2">
        <f>SUM(Calculations!K3)</f>
        <v>0</v>
      </c>
      <c r="J8" s="2">
        <f>SUM(Calculations!L3)</f>
        <v>0</v>
      </c>
      <c r="K8" s="2">
        <f>SUM(Calculations!M3)</f>
        <v>0</v>
      </c>
      <c r="L8" s="2">
        <f>SUM(Calculations!N3)</f>
        <v>0</v>
      </c>
      <c r="M8" s="2">
        <f>SUM(Calculations!O3)</f>
        <v>0</v>
      </c>
    </row>
    <row r="9" spans="1:13" x14ac:dyDescent="0.3">
      <c r="A9" s="2" t="s">
        <v>16</v>
      </c>
      <c r="B9" s="2">
        <f t="shared" si="0"/>
        <v>0</v>
      </c>
      <c r="C9" s="2">
        <f>SUM(Calculations!E4)</f>
        <v>0</v>
      </c>
      <c r="D9" s="2">
        <f>SUM(Calculations!F4)</f>
        <v>0</v>
      </c>
      <c r="E9" s="2">
        <f>SUM(Calculations!G4)</f>
        <v>0</v>
      </c>
      <c r="F9" s="2">
        <f>SUM(Calculations!H4)</f>
        <v>0</v>
      </c>
      <c r="G9" s="2">
        <f>SUM(Calculations!I4)</f>
        <v>0</v>
      </c>
      <c r="H9" s="2">
        <f>SUM(Calculations!J4)</f>
        <v>0</v>
      </c>
      <c r="I9" s="2">
        <f>SUM(Calculations!K4)</f>
        <v>0</v>
      </c>
      <c r="J9" s="2">
        <f>SUM(Calculations!L4)</f>
        <v>0</v>
      </c>
      <c r="K9" s="2">
        <f>SUM(Calculations!M4)</f>
        <v>0</v>
      </c>
      <c r="L9" s="2">
        <f>SUM(Calculations!N4)</f>
        <v>0</v>
      </c>
      <c r="M9" s="2">
        <f>SUM(Calculations!O4)</f>
        <v>0</v>
      </c>
    </row>
    <row r="10" spans="1:13" x14ac:dyDescent="0.3">
      <c r="A10" s="2" t="s">
        <v>17</v>
      </c>
      <c r="B10" s="2">
        <f t="shared" si="0"/>
        <v>0</v>
      </c>
      <c r="C10" s="2">
        <f>SUM(Calculations!E5)</f>
        <v>0</v>
      </c>
      <c r="D10" s="2">
        <f>SUM(Calculations!F5)</f>
        <v>0</v>
      </c>
      <c r="E10" s="2">
        <f>SUM(Calculations!G5)</f>
        <v>0</v>
      </c>
      <c r="F10" s="2">
        <f>SUM(Calculations!H5)</f>
        <v>0</v>
      </c>
      <c r="G10" s="2">
        <f>SUM(Calculations!I5)</f>
        <v>0</v>
      </c>
      <c r="H10" s="2">
        <f>SUM(Calculations!J5)</f>
        <v>0</v>
      </c>
      <c r="I10" s="2">
        <f>SUM(Calculations!K5)</f>
        <v>0</v>
      </c>
      <c r="J10" s="2">
        <f>SUM(Calculations!L5)</f>
        <v>0</v>
      </c>
      <c r="K10" s="2">
        <f>SUM(Calculations!M5)</f>
        <v>0</v>
      </c>
      <c r="L10" s="2">
        <f>SUM(Calculations!N5)</f>
        <v>0</v>
      </c>
      <c r="M10" s="2">
        <f>SUM(Calculations!O5)</f>
        <v>0</v>
      </c>
    </row>
    <row r="11" spans="1:13" x14ac:dyDescent="0.3">
      <c r="A11" s="2" t="s">
        <v>18</v>
      </c>
      <c r="B11" s="2">
        <f t="shared" si="0"/>
        <v>0</v>
      </c>
      <c r="C11" s="2">
        <f>SUM(Calculations!E6)</f>
        <v>0</v>
      </c>
      <c r="D11" s="2">
        <f>SUM(Calculations!F6)</f>
        <v>0</v>
      </c>
      <c r="E11" s="2">
        <f>SUM(Calculations!G6)</f>
        <v>0</v>
      </c>
      <c r="F11" s="2">
        <f>SUM(Calculations!H6)</f>
        <v>0</v>
      </c>
      <c r="G11" s="2">
        <f>SUM(Calculations!I6)</f>
        <v>0</v>
      </c>
      <c r="H11" s="2">
        <f>SUM(Calculations!J6)</f>
        <v>0</v>
      </c>
      <c r="I11" s="2">
        <f>SUM(Calculations!K6)</f>
        <v>0</v>
      </c>
      <c r="J11" s="2">
        <f>SUM(Calculations!L6)</f>
        <v>0</v>
      </c>
      <c r="K11" s="2">
        <f>SUM(Calculations!M6)</f>
        <v>0</v>
      </c>
      <c r="L11" s="2">
        <f>SUM(Calculations!N6)</f>
        <v>0</v>
      </c>
      <c r="M11" s="2">
        <f>SUM(Calculations!O6)</f>
        <v>0</v>
      </c>
    </row>
    <row r="12" spans="1:13" x14ac:dyDescent="0.3">
      <c r="A12" s="2" t="s">
        <v>19</v>
      </c>
      <c r="B12" s="2">
        <f t="shared" si="0"/>
        <v>0</v>
      </c>
      <c r="C12" s="2">
        <f>SUM(Calculations!E7)</f>
        <v>0</v>
      </c>
      <c r="D12" s="2">
        <f>SUM(Calculations!F7)</f>
        <v>0</v>
      </c>
      <c r="E12" s="2">
        <f>SUM(Calculations!G7)</f>
        <v>0</v>
      </c>
      <c r="F12" s="2">
        <f>SUM(Calculations!H7)</f>
        <v>0</v>
      </c>
      <c r="G12" s="2">
        <f>SUM(Calculations!I7)</f>
        <v>0</v>
      </c>
      <c r="H12" s="2">
        <f>SUM(Calculations!J7)</f>
        <v>0</v>
      </c>
      <c r="I12" s="2">
        <f>SUM(Calculations!K7)</f>
        <v>0</v>
      </c>
      <c r="J12" s="2">
        <f>SUM(Calculations!L7)</f>
        <v>0</v>
      </c>
      <c r="K12" s="2">
        <f>SUM(Calculations!M7)</f>
        <v>0</v>
      </c>
      <c r="L12" s="2">
        <f>SUM(Calculations!N7)</f>
        <v>0</v>
      </c>
      <c r="M12" s="2">
        <f>SUM(Calculations!O7)</f>
        <v>0</v>
      </c>
    </row>
    <row r="13" spans="1:13" x14ac:dyDescent="0.3">
      <c r="A13" s="2" t="s">
        <v>20</v>
      </c>
      <c r="B13" s="2">
        <f t="shared" si="0"/>
        <v>0</v>
      </c>
      <c r="C13" s="2">
        <f>SUM(Calculations!E8)</f>
        <v>0</v>
      </c>
      <c r="D13" s="2">
        <f>SUM(Calculations!F8)</f>
        <v>0</v>
      </c>
      <c r="E13" s="2">
        <f>SUM(Calculations!G8)</f>
        <v>0</v>
      </c>
      <c r="F13" s="2">
        <f>SUM(Calculations!H8)</f>
        <v>0</v>
      </c>
      <c r="G13" s="2">
        <f>SUM(Calculations!I8)</f>
        <v>0</v>
      </c>
      <c r="H13" s="2">
        <f>SUM(Calculations!J8)</f>
        <v>0</v>
      </c>
      <c r="I13" s="2">
        <f>SUM(Calculations!K8)</f>
        <v>0</v>
      </c>
      <c r="J13" s="2">
        <f>SUM(Calculations!L8)</f>
        <v>0</v>
      </c>
      <c r="K13" s="2">
        <f>SUM(Calculations!M8)</f>
        <v>0</v>
      </c>
      <c r="L13" s="2">
        <f>SUM(Calculations!N8)</f>
        <v>0</v>
      </c>
      <c r="M13" s="2">
        <f>SUM(Calculations!O8)</f>
        <v>0</v>
      </c>
    </row>
    <row r="14" spans="1:13" x14ac:dyDescent="0.3">
      <c r="A14" s="2" t="s">
        <v>21</v>
      </c>
      <c r="B14" s="2">
        <f t="shared" si="0"/>
        <v>0</v>
      </c>
      <c r="C14" s="2">
        <f>SUM(Calculations!E9)</f>
        <v>0</v>
      </c>
      <c r="D14" s="2">
        <f>SUM(Calculations!F9)</f>
        <v>0</v>
      </c>
      <c r="E14" s="2">
        <f>SUM(Calculations!G9)</f>
        <v>0</v>
      </c>
      <c r="F14" s="2">
        <f>SUM(Calculations!H9)</f>
        <v>0</v>
      </c>
      <c r="G14" s="2">
        <f>SUM(Calculations!I9)</f>
        <v>0</v>
      </c>
      <c r="H14" s="2">
        <f>SUM(Calculations!J9)</f>
        <v>0</v>
      </c>
      <c r="I14" s="2">
        <f>SUM(Calculations!K9)</f>
        <v>0</v>
      </c>
      <c r="J14" s="2">
        <f>SUM(Calculations!L9)</f>
        <v>0</v>
      </c>
      <c r="K14" s="2">
        <f>SUM(Calculations!M9)</f>
        <v>0</v>
      </c>
      <c r="L14" s="2">
        <f>SUM(Calculations!N9)</f>
        <v>0</v>
      </c>
      <c r="M14" s="2">
        <f>SUM(Calculations!O9)</f>
        <v>0</v>
      </c>
    </row>
    <row r="15" spans="1:13" x14ac:dyDescent="0.3">
      <c r="A15" s="2" t="s">
        <v>22</v>
      </c>
      <c r="B15" s="2">
        <f t="shared" si="0"/>
        <v>0</v>
      </c>
      <c r="C15" s="2">
        <f>SUM(Calculations!E10)</f>
        <v>0</v>
      </c>
      <c r="D15" s="2">
        <f>SUM(Calculations!F10)</f>
        <v>0</v>
      </c>
      <c r="E15" s="2">
        <f>SUM(Calculations!G10)</f>
        <v>0</v>
      </c>
      <c r="F15" s="2">
        <f>SUM(Calculations!H10)</f>
        <v>0</v>
      </c>
      <c r="G15" s="2">
        <f>SUM(Calculations!I10)</f>
        <v>0</v>
      </c>
      <c r="H15" s="2">
        <f>SUM(Calculations!J10)</f>
        <v>0</v>
      </c>
      <c r="I15" s="2">
        <f>SUM(Calculations!K10)</f>
        <v>0</v>
      </c>
      <c r="J15" s="2">
        <f>SUM(Calculations!L10)</f>
        <v>0</v>
      </c>
      <c r="K15" s="2">
        <f>SUM(Calculations!M10)</f>
        <v>0</v>
      </c>
      <c r="L15" s="2">
        <f>SUM(Calculations!N10)</f>
        <v>0</v>
      </c>
      <c r="M15" s="2">
        <f>SUM(Calculations!O10)</f>
        <v>0</v>
      </c>
    </row>
    <row r="16" spans="1:13" x14ac:dyDescent="0.3">
      <c r="A16" s="2" t="s">
        <v>23</v>
      </c>
      <c r="B16" s="2">
        <f t="shared" si="0"/>
        <v>0</v>
      </c>
      <c r="C16" s="2">
        <f>SUM(Calculations!E11)</f>
        <v>0</v>
      </c>
      <c r="D16" s="2">
        <f>SUM(Calculations!F11)</f>
        <v>0</v>
      </c>
      <c r="E16" s="2">
        <f>SUM(Calculations!G11)</f>
        <v>0</v>
      </c>
      <c r="F16" s="2">
        <f>SUM(Calculations!H11)</f>
        <v>0</v>
      </c>
      <c r="G16" s="2">
        <f>SUM(Calculations!I11)</f>
        <v>0</v>
      </c>
      <c r="H16" s="2">
        <f>SUM(Calculations!J11)</f>
        <v>0</v>
      </c>
      <c r="I16" s="2">
        <f>SUM(Calculations!K11)</f>
        <v>0</v>
      </c>
      <c r="J16" s="2">
        <f>SUM(Calculations!L11)</f>
        <v>0</v>
      </c>
      <c r="K16" s="2">
        <f>SUM(Calculations!M11)</f>
        <v>0</v>
      </c>
      <c r="L16" s="2">
        <f>SUM(Calculations!N11)</f>
        <v>0</v>
      </c>
      <c r="M16" s="2">
        <f>SUM(Calculations!O11)</f>
        <v>0</v>
      </c>
    </row>
    <row r="17" spans="1:13" x14ac:dyDescent="0.3">
      <c r="A17" s="2" t="s">
        <v>24</v>
      </c>
      <c r="B17" s="2">
        <f t="shared" si="0"/>
        <v>0</v>
      </c>
      <c r="C17" s="2">
        <f>SUM(Calculations!E12)</f>
        <v>0</v>
      </c>
      <c r="D17" s="2">
        <f>SUM(Calculations!F12)</f>
        <v>0</v>
      </c>
      <c r="E17" s="2">
        <f>SUM(Calculations!G12)</f>
        <v>0</v>
      </c>
      <c r="F17" s="2">
        <f>SUM(Calculations!H12)</f>
        <v>0</v>
      </c>
      <c r="G17" s="2">
        <f>SUM(Calculations!I12)</f>
        <v>0</v>
      </c>
      <c r="H17" s="2">
        <f>SUM(Calculations!J12)</f>
        <v>0</v>
      </c>
      <c r="I17" s="2">
        <f>SUM(Calculations!K12)</f>
        <v>0</v>
      </c>
      <c r="J17" s="2">
        <f>SUM(Calculations!L12)</f>
        <v>0</v>
      </c>
      <c r="K17" s="2">
        <f>SUM(Calculations!M12)</f>
        <v>0</v>
      </c>
      <c r="L17" s="2">
        <f>SUM(Calculations!N12)</f>
        <v>0</v>
      </c>
      <c r="M17" s="2">
        <f>SUM(Calculations!O12)</f>
        <v>0</v>
      </c>
    </row>
    <row r="18" spans="1:13" x14ac:dyDescent="0.3">
      <c r="A18" s="2" t="s">
        <v>25</v>
      </c>
      <c r="B18" s="2">
        <f t="shared" si="0"/>
        <v>0</v>
      </c>
      <c r="C18" s="2">
        <f>SUM(Calculations!E13)</f>
        <v>0</v>
      </c>
      <c r="D18" s="2">
        <f>SUM(Calculations!F13)</f>
        <v>0</v>
      </c>
      <c r="E18" s="2">
        <f>SUM(Calculations!G13)</f>
        <v>0</v>
      </c>
      <c r="F18" s="2">
        <f>SUM(Calculations!H13)</f>
        <v>0</v>
      </c>
      <c r="G18" s="2">
        <f>SUM(Calculations!I13)</f>
        <v>0</v>
      </c>
      <c r="H18" s="2">
        <f>SUM(Calculations!J13)</f>
        <v>0</v>
      </c>
      <c r="I18" s="2">
        <f>SUM(Calculations!K13)</f>
        <v>0</v>
      </c>
      <c r="J18" s="2">
        <f>SUM(Calculations!L13)</f>
        <v>0</v>
      </c>
      <c r="K18" s="2">
        <f>SUM(Calculations!M13)</f>
        <v>0</v>
      </c>
      <c r="L18" s="2">
        <f>SUM(Calculations!N13)</f>
        <v>0</v>
      </c>
      <c r="M18" s="2">
        <f>SUM(Calculations!O13)</f>
        <v>0</v>
      </c>
    </row>
    <row r="19" spans="1:13" x14ac:dyDescent="0.3">
      <c r="A19" s="27"/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</row>
    <row r="20" spans="1:13" x14ac:dyDescent="0.3">
      <c r="A20" s="27"/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</row>
    <row r="21" spans="1:13" x14ac:dyDescent="0.3">
      <c r="A21" s="27"/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</row>
    <row r="22" spans="1:13" x14ac:dyDescent="0.3">
      <c r="A22" s="27"/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</row>
    <row r="23" spans="1:13" x14ac:dyDescent="0.3">
      <c r="A23" s="27"/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</row>
    <row r="24" spans="1:13" x14ac:dyDescent="0.3">
      <c r="A24" s="27"/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</row>
    <row r="25" spans="1:13" x14ac:dyDescent="0.3">
      <c r="A25" s="27"/>
      <c r="B25" s="27"/>
      <c r="C25" s="27"/>
      <c r="D25" s="27"/>
      <c r="E25" s="27"/>
      <c r="F25" s="27"/>
      <c r="G25" s="27"/>
      <c r="H25" s="27"/>
      <c r="I25" s="27"/>
      <c r="J25" s="27"/>
      <c r="K25" s="27"/>
      <c r="L25" s="27"/>
    </row>
    <row r="26" spans="1:13" x14ac:dyDescent="0.3">
      <c r="A26" s="27"/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7"/>
    </row>
    <row r="27" spans="1:13" x14ac:dyDescent="0.3">
      <c r="A27" s="27"/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7"/>
    </row>
    <row r="28" spans="1:13" x14ac:dyDescent="0.3">
      <c r="A28" s="27"/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</row>
    <row r="34" spans="1:14" x14ac:dyDescent="0.3">
      <c r="N34" s="24"/>
    </row>
    <row r="41" spans="1:14" x14ac:dyDescent="0.3">
      <c r="A41" s="37" t="s">
        <v>65</v>
      </c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9"/>
    </row>
    <row r="42" spans="1:14" x14ac:dyDescent="0.3">
      <c r="A42" s="22" t="s">
        <v>13</v>
      </c>
      <c r="B42" s="22" t="s">
        <v>48</v>
      </c>
      <c r="C42" s="22" t="s">
        <v>49</v>
      </c>
      <c r="D42" s="22" t="s">
        <v>50</v>
      </c>
      <c r="E42" s="22" t="s">
        <v>51</v>
      </c>
      <c r="F42" s="22" t="s">
        <v>52</v>
      </c>
      <c r="G42" s="22" t="s">
        <v>53</v>
      </c>
      <c r="H42" s="22" t="s">
        <v>54</v>
      </c>
      <c r="I42" s="22" t="s">
        <v>55</v>
      </c>
      <c r="J42" s="22" t="s">
        <v>56</v>
      </c>
      <c r="K42" s="22" t="s">
        <v>63</v>
      </c>
      <c r="L42" s="22" t="s">
        <v>58</v>
      </c>
      <c r="M42" s="22" t="s">
        <v>8</v>
      </c>
    </row>
    <row r="43" spans="1:14" x14ac:dyDescent="0.3">
      <c r="A43" s="2" t="s">
        <v>14</v>
      </c>
      <c r="B43" s="28">
        <f>SUM(Calculations!S2)</f>
        <v>0</v>
      </c>
      <c r="C43" s="28">
        <f>SUM(Calculations!T2)</f>
        <v>0</v>
      </c>
      <c r="D43" s="28">
        <f>SUM(Calculations!U2)</f>
        <v>0</v>
      </c>
      <c r="E43" s="28">
        <f>SUM(Calculations!V2)</f>
        <v>0</v>
      </c>
      <c r="F43" s="28">
        <f>SUM(Calculations!W2)</f>
        <v>0</v>
      </c>
      <c r="G43" s="28">
        <f>SUM(Calculations!X2)</f>
        <v>0</v>
      </c>
      <c r="H43" s="28">
        <f>SUM(Calculations!Y2)</f>
        <v>0</v>
      </c>
      <c r="I43" s="28">
        <f>SUM(Calculations!Z2)</f>
        <v>0</v>
      </c>
      <c r="J43" s="28">
        <f>SUM(Calculations!AA2)</f>
        <v>0</v>
      </c>
      <c r="K43" s="28">
        <f>SUM(Calculations!AB2)</f>
        <v>0</v>
      </c>
      <c r="L43" s="28">
        <f>SUM(Calculations!AC2)</f>
        <v>0</v>
      </c>
      <c r="M43" s="28">
        <f>SUM(Calculations!AD2)</f>
        <v>0</v>
      </c>
    </row>
    <row r="44" spans="1:14" x14ac:dyDescent="0.3">
      <c r="A44" s="2" t="s">
        <v>15</v>
      </c>
      <c r="B44" s="28">
        <f>SUM(Calculations!S3)</f>
        <v>0</v>
      </c>
      <c r="C44" s="28">
        <f>SUM(Calculations!T3)</f>
        <v>0</v>
      </c>
      <c r="D44" s="28">
        <f>SUM(Calculations!U3)</f>
        <v>0</v>
      </c>
      <c r="E44" s="28">
        <f>SUM(Calculations!V3)</f>
        <v>0</v>
      </c>
      <c r="F44" s="28">
        <f>SUM(Calculations!W3)</f>
        <v>0</v>
      </c>
      <c r="G44" s="28">
        <f>SUM(Calculations!X3)</f>
        <v>0</v>
      </c>
      <c r="H44" s="28">
        <f>SUM(Calculations!Y3)</f>
        <v>0</v>
      </c>
      <c r="I44" s="28">
        <f>SUM(Calculations!Z3)</f>
        <v>0</v>
      </c>
      <c r="J44" s="28">
        <f>SUM(Calculations!AA3)</f>
        <v>0</v>
      </c>
      <c r="K44" s="28">
        <f>SUM(Calculations!AB3)</f>
        <v>0</v>
      </c>
      <c r="L44" s="28">
        <f>SUM(Calculations!AC3)</f>
        <v>0</v>
      </c>
      <c r="M44" s="28">
        <f>SUM(Calculations!AD3)</f>
        <v>0</v>
      </c>
    </row>
    <row r="45" spans="1:14" x14ac:dyDescent="0.3">
      <c r="A45" s="2" t="s">
        <v>16</v>
      </c>
      <c r="B45" s="28">
        <f>SUM(Calculations!S4)</f>
        <v>0</v>
      </c>
      <c r="C45" s="28">
        <f>SUM(Calculations!T4)</f>
        <v>0</v>
      </c>
      <c r="D45" s="28">
        <f>SUM(Calculations!U4)</f>
        <v>0</v>
      </c>
      <c r="E45" s="28">
        <f>SUM(Calculations!V4)</f>
        <v>0</v>
      </c>
      <c r="F45" s="28">
        <f>SUM(Calculations!W4)</f>
        <v>0</v>
      </c>
      <c r="G45" s="28">
        <f>SUM(Calculations!X4)</f>
        <v>0</v>
      </c>
      <c r="H45" s="28">
        <f>SUM(Calculations!Y4)</f>
        <v>0</v>
      </c>
      <c r="I45" s="28">
        <f>SUM(Calculations!Z4)</f>
        <v>0</v>
      </c>
      <c r="J45" s="28">
        <f>SUM(Calculations!AA4)</f>
        <v>0</v>
      </c>
      <c r="K45" s="28">
        <f>SUM(Calculations!AB4)</f>
        <v>0</v>
      </c>
      <c r="L45" s="28">
        <f>SUM(Calculations!AC4)</f>
        <v>0</v>
      </c>
      <c r="M45" s="28">
        <f>SUM(Calculations!AD4)</f>
        <v>0</v>
      </c>
    </row>
    <row r="46" spans="1:14" x14ac:dyDescent="0.3">
      <c r="A46" s="2" t="s">
        <v>17</v>
      </c>
      <c r="B46" s="28">
        <f>SUM(Calculations!S5)</f>
        <v>0</v>
      </c>
      <c r="C46" s="28">
        <f>SUM(Calculations!T5)</f>
        <v>0</v>
      </c>
      <c r="D46" s="28">
        <f>SUM(Calculations!U5)</f>
        <v>0</v>
      </c>
      <c r="E46" s="28">
        <f>SUM(Calculations!V5)</f>
        <v>0</v>
      </c>
      <c r="F46" s="28">
        <f>SUM(Calculations!W5)</f>
        <v>0</v>
      </c>
      <c r="G46" s="28">
        <f>SUM(Calculations!X5)</f>
        <v>0</v>
      </c>
      <c r="H46" s="28">
        <f>SUM(Calculations!Y5)</f>
        <v>0</v>
      </c>
      <c r="I46" s="28">
        <f>SUM(Calculations!Z5)</f>
        <v>0</v>
      </c>
      <c r="J46" s="28">
        <f>SUM(Calculations!AA5)</f>
        <v>0</v>
      </c>
      <c r="K46" s="28">
        <f>SUM(Calculations!AB5)</f>
        <v>0</v>
      </c>
      <c r="L46" s="28">
        <f>SUM(Calculations!AC5)</f>
        <v>0</v>
      </c>
      <c r="M46" s="28">
        <f>SUM(Calculations!AD5)</f>
        <v>0</v>
      </c>
    </row>
    <row r="47" spans="1:14" x14ac:dyDescent="0.3">
      <c r="A47" s="2" t="s">
        <v>18</v>
      </c>
      <c r="B47" s="28">
        <f>SUM(Calculations!S6)</f>
        <v>0</v>
      </c>
      <c r="C47" s="28">
        <f>SUM(Calculations!T6)</f>
        <v>0</v>
      </c>
      <c r="D47" s="28">
        <f>SUM(Calculations!U6)</f>
        <v>0</v>
      </c>
      <c r="E47" s="28">
        <f>SUM(Calculations!V6)</f>
        <v>0</v>
      </c>
      <c r="F47" s="28">
        <f>SUM(Calculations!W6)</f>
        <v>0</v>
      </c>
      <c r="G47" s="28">
        <f>SUM(Calculations!X6)</f>
        <v>0</v>
      </c>
      <c r="H47" s="28">
        <f>SUM(Calculations!Y6)</f>
        <v>0</v>
      </c>
      <c r="I47" s="28">
        <f>SUM(Calculations!Z6)</f>
        <v>0</v>
      </c>
      <c r="J47" s="28">
        <f>SUM(Calculations!AA6)</f>
        <v>0</v>
      </c>
      <c r="K47" s="28">
        <f>SUM(Calculations!AB6)</f>
        <v>0</v>
      </c>
      <c r="L47" s="28">
        <f>SUM(Calculations!AC6)</f>
        <v>0</v>
      </c>
      <c r="M47" s="28">
        <f>SUM(Calculations!AD6)</f>
        <v>0</v>
      </c>
    </row>
    <row r="48" spans="1:14" x14ac:dyDescent="0.3">
      <c r="A48" s="2" t="s">
        <v>19</v>
      </c>
      <c r="B48" s="28">
        <f>SUM(Calculations!S7)</f>
        <v>0</v>
      </c>
      <c r="C48" s="28">
        <f>SUM(Calculations!T7)</f>
        <v>0</v>
      </c>
      <c r="D48" s="28">
        <f>SUM(Calculations!U7)</f>
        <v>0</v>
      </c>
      <c r="E48" s="28">
        <f>SUM(Calculations!V7)</f>
        <v>0</v>
      </c>
      <c r="F48" s="28">
        <f>SUM(Calculations!W7)</f>
        <v>0</v>
      </c>
      <c r="G48" s="28">
        <f>SUM(Calculations!X7)</f>
        <v>0</v>
      </c>
      <c r="H48" s="28">
        <f>SUM(Calculations!Y7)</f>
        <v>0</v>
      </c>
      <c r="I48" s="28">
        <f>SUM(Calculations!Z7)</f>
        <v>0</v>
      </c>
      <c r="J48" s="28">
        <f>SUM(Calculations!AA7)</f>
        <v>0</v>
      </c>
      <c r="K48" s="28">
        <f>SUM(Calculations!AB7)</f>
        <v>0</v>
      </c>
      <c r="L48" s="28">
        <f>SUM(Calculations!AC7)</f>
        <v>0</v>
      </c>
      <c r="M48" s="28">
        <f>SUM(Calculations!AD7)</f>
        <v>0</v>
      </c>
    </row>
    <row r="49" spans="1:13" x14ac:dyDescent="0.3">
      <c r="A49" s="2" t="s">
        <v>20</v>
      </c>
      <c r="B49" s="28">
        <f>SUM(Calculations!S8)</f>
        <v>0</v>
      </c>
      <c r="C49" s="28">
        <f>SUM(Calculations!T8)</f>
        <v>0</v>
      </c>
      <c r="D49" s="28">
        <f>SUM(Calculations!U8)</f>
        <v>0</v>
      </c>
      <c r="E49" s="28">
        <f>SUM(Calculations!V8)</f>
        <v>0</v>
      </c>
      <c r="F49" s="28">
        <f>SUM(Calculations!W8)</f>
        <v>0</v>
      </c>
      <c r="G49" s="28">
        <f>SUM(Calculations!X8)</f>
        <v>0</v>
      </c>
      <c r="H49" s="28">
        <f>SUM(Calculations!Y8)</f>
        <v>0</v>
      </c>
      <c r="I49" s="28">
        <f>SUM(Calculations!Z8)</f>
        <v>0</v>
      </c>
      <c r="J49" s="28">
        <f>SUM(Calculations!AA8)</f>
        <v>0</v>
      </c>
      <c r="K49" s="28">
        <f>SUM(Calculations!AB8)</f>
        <v>0</v>
      </c>
      <c r="L49" s="28">
        <f>SUM(Calculations!AC8)</f>
        <v>0</v>
      </c>
      <c r="M49" s="28">
        <f>SUM(Calculations!AD8)</f>
        <v>0</v>
      </c>
    </row>
    <row r="50" spans="1:13" x14ac:dyDescent="0.3">
      <c r="A50" s="2" t="s">
        <v>21</v>
      </c>
      <c r="B50" s="28">
        <f>SUM(Calculations!S9)</f>
        <v>0</v>
      </c>
      <c r="C50" s="28">
        <f>SUM(Calculations!T9)</f>
        <v>0</v>
      </c>
      <c r="D50" s="28">
        <f>SUM(Calculations!U9)</f>
        <v>0</v>
      </c>
      <c r="E50" s="28">
        <f>SUM(Calculations!V9)</f>
        <v>0</v>
      </c>
      <c r="F50" s="28">
        <f>SUM(Calculations!W9)</f>
        <v>0</v>
      </c>
      <c r="G50" s="28">
        <f>SUM(Calculations!X9)</f>
        <v>0</v>
      </c>
      <c r="H50" s="28">
        <f>SUM(Calculations!Y9)</f>
        <v>0</v>
      </c>
      <c r="I50" s="28">
        <f>SUM(Calculations!Z9)</f>
        <v>0</v>
      </c>
      <c r="J50" s="28">
        <f>SUM(Calculations!AA9)</f>
        <v>0</v>
      </c>
      <c r="K50" s="28">
        <f>SUM(Calculations!AB9)</f>
        <v>0</v>
      </c>
      <c r="L50" s="28">
        <f>SUM(Calculations!AC9)</f>
        <v>0</v>
      </c>
      <c r="M50" s="28">
        <f>SUM(Calculations!AD9)</f>
        <v>0</v>
      </c>
    </row>
    <row r="51" spans="1:13" x14ac:dyDescent="0.3">
      <c r="A51" s="2" t="s">
        <v>22</v>
      </c>
      <c r="B51" s="28">
        <f>SUM(Calculations!S10)</f>
        <v>0</v>
      </c>
      <c r="C51" s="28">
        <f>SUM(Calculations!T10)</f>
        <v>0</v>
      </c>
      <c r="D51" s="28">
        <f>SUM(Calculations!U10)</f>
        <v>0</v>
      </c>
      <c r="E51" s="28">
        <f>SUM(Calculations!V10)</f>
        <v>0</v>
      </c>
      <c r="F51" s="28">
        <f>SUM(Calculations!W10)</f>
        <v>0</v>
      </c>
      <c r="G51" s="28">
        <f>SUM(Calculations!X10)</f>
        <v>0</v>
      </c>
      <c r="H51" s="28">
        <f>SUM(Calculations!Y10)</f>
        <v>0</v>
      </c>
      <c r="I51" s="28">
        <f>SUM(Calculations!Z10)</f>
        <v>0</v>
      </c>
      <c r="J51" s="28">
        <f>SUM(Calculations!AA10)</f>
        <v>0</v>
      </c>
      <c r="K51" s="28">
        <f>SUM(Calculations!AB10)</f>
        <v>0</v>
      </c>
      <c r="L51" s="28">
        <f>SUM(Calculations!AC10)</f>
        <v>0</v>
      </c>
      <c r="M51" s="28">
        <f>SUM(Calculations!AD10)</f>
        <v>0</v>
      </c>
    </row>
    <row r="52" spans="1:13" x14ac:dyDescent="0.3">
      <c r="A52" s="2" t="s">
        <v>23</v>
      </c>
      <c r="B52" s="28">
        <f>SUM(Calculations!S11)</f>
        <v>0</v>
      </c>
      <c r="C52" s="28">
        <f>SUM(Calculations!T11)</f>
        <v>0</v>
      </c>
      <c r="D52" s="28">
        <f>SUM(Calculations!U11)</f>
        <v>0</v>
      </c>
      <c r="E52" s="28">
        <f>SUM(Calculations!V11)</f>
        <v>0</v>
      </c>
      <c r="F52" s="28">
        <f>SUM(Calculations!W11)</f>
        <v>0</v>
      </c>
      <c r="G52" s="28">
        <f>SUM(Calculations!X11)</f>
        <v>0</v>
      </c>
      <c r="H52" s="28">
        <f>SUM(Calculations!Y11)</f>
        <v>0</v>
      </c>
      <c r="I52" s="28">
        <f>SUM(Calculations!Z11)</f>
        <v>0</v>
      </c>
      <c r="J52" s="28">
        <f>SUM(Calculations!AA11)</f>
        <v>0</v>
      </c>
      <c r="K52" s="28">
        <f>SUM(Calculations!AB11)</f>
        <v>0</v>
      </c>
      <c r="L52" s="28">
        <f>SUM(Calculations!AC11)</f>
        <v>0</v>
      </c>
      <c r="M52" s="28">
        <f>SUM(Calculations!AD11)</f>
        <v>0</v>
      </c>
    </row>
    <row r="53" spans="1:13" x14ac:dyDescent="0.3">
      <c r="A53" s="2" t="s">
        <v>24</v>
      </c>
      <c r="B53" s="28">
        <f>SUM(Calculations!S12)</f>
        <v>0</v>
      </c>
      <c r="C53" s="28">
        <f>SUM(Calculations!T12)</f>
        <v>0</v>
      </c>
      <c r="D53" s="28">
        <f>SUM(Calculations!U12)</f>
        <v>0</v>
      </c>
      <c r="E53" s="28">
        <f>SUM(Calculations!V12)</f>
        <v>0</v>
      </c>
      <c r="F53" s="28">
        <f>SUM(Calculations!W12)</f>
        <v>0</v>
      </c>
      <c r="G53" s="28">
        <f>SUM(Calculations!X12)</f>
        <v>0</v>
      </c>
      <c r="H53" s="28">
        <f>SUM(Calculations!Y12)</f>
        <v>0</v>
      </c>
      <c r="I53" s="28">
        <f>SUM(Calculations!Z12)</f>
        <v>0</v>
      </c>
      <c r="J53" s="28">
        <f>SUM(Calculations!AA12)</f>
        <v>0</v>
      </c>
      <c r="K53" s="28">
        <f>SUM(Calculations!AB12)</f>
        <v>0</v>
      </c>
      <c r="L53" s="28">
        <f>SUM(Calculations!AC12)</f>
        <v>0</v>
      </c>
      <c r="M53" s="28">
        <f>SUM(Calculations!AD12)</f>
        <v>0</v>
      </c>
    </row>
    <row r="54" spans="1:13" x14ac:dyDescent="0.3">
      <c r="A54" s="2" t="s">
        <v>25</v>
      </c>
      <c r="B54" s="28">
        <f>SUM(Calculations!S13)</f>
        <v>0</v>
      </c>
      <c r="C54" s="28">
        <f>SUM(Calculations!T13)</f>
        <v>0</v>
      </c>
      <c r="D54" s="28">
        <f>SUM(Calculations!U13)</f>
        <v>0</v>
      </c>
      <c r="E54" s="28">
        <f>SUM(Calculations!V13)</f>
        <v>0</v>
      </c>
      <c r="F54" s="28">
        <f>SUM(Calculations!W13)</f>
        <v>0</v>
      </c>
      <c r="G54" s="28">
        <f>SUM(Calculations!X13)</f>
        <v>0</v>
      </c>
      <c r="H54" s="28">
        <f>SUM(Calculations!Y13)</f>
        <v>0</v>
      </c>
      <c r="I54" s="28">
        <f>SUM(Calculations!Z13)</f>
        <v>0</v>
      </c>
      <c r="J54" s="28">
        <f>SUM(Calculations!AA13)</f>
        <v>0</v>
      </c>
      <c r="K54" s="28">
        <f>SUM(Calculations!AB13)</f>
        <v>0</v>
      </c>
      <c r="L54" s="28">
        <f>SUM(Calculations!AC13)</f>
        <v>0</v>
      </c>
      <c r="M54" s="28">
        <f>SUM(Calculations!AD13)</f>
        <v>0</v>
      </c>
    </row>
  </sheetData>
  <mergeCells count="2">
    <mergeCell ref="A41:M41"/>
    <mergeCell ref="A5:M5"/>
  </mergeCells>
  <pageMargins left="0.7" right="0.7" top="0.75" bottom="0.75" header="0.3" footer="0.3"/>
  <pageSetup orientation="portrait" r:id="rId1"/>
  <drawing r:id="rId2"/>
  <tableParts count="2">
    <tablePart r:id="rId3"/>
    <tablePart r:id="rId4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1:Z204"/>
  <sheetViews>
    <sheetView showGridLines="0" zoomScale="80" zoomScaleNormal="80" workbookViewId="0">
      <selection activeCell="A3" sqref="A3"/>
    </sheetView>
  </sheetViews>
  <sheetFormatPr defaultColWidth="9.109375" defaultRowHeight="14.4" x14ac:dyDescent="0.3"/>
  <cols>
    <col min="1" max="1" width="19.5546875" style="8" bestFit="1" customWidth="1"/>
    <col min="2" max="2" width="18.88671875" style="8" customWidth="1"/>
    <col min="3" max="3" width="27.88671875" style="8" bestFit="1" customWidth="1"/>
    <col min="4" max="4" width="30.33203125" style="30" bestFit="1" customWidth="1"/>
    <col min="5" max="5" width="19.109375" style="8" customWidth="1"/>
    <col min="6" max="6" width="17.33203125" style="8" customWidth="1"/>
    <col min="7" max="7" width="19.5546875" style="8" bestFit="1" customWidth="1"/>
    <col min="8" max="8" width="19.5546875" style="8" customWidth="1"/>
    <col min="9" max="9" width="22.5546875" style="8" customWidth="1"/>
    <col min="10" max="10" width="28.44140625" style="30" customWidth="1"/>
    <col min="11" max="11" width="12" style="8" customWidth="1"/>
    <col min="12" max="12" width="13.109375" style="8" customWidth="1"/>
    <col min="13" max="13" width="15" style="8" bestFit="1" customWidth="1"/>
    <col min="14" max="14" width="12" style="8" customWidth="1"/>
    <col min="15" max="15" width="27.6640625" style="8" customWidth="1"/>
    <col min="16" max="18" width="18" style="8" customWidth="1"/>
    <col min="19" max="19" width="20.109375" style="17" customWidth="1"/>
    <col min="20" max="20" width="29.88671875" style="16" customWidth="1"/>
    <col min="21" max="21" width="41.5546875" style="35" customWidth="1"/>
    <col min="22" max="26" width="9.109375" style="16"/>
    <col min="27" max="16384" width="9.109375" style="8"/>
  </cols>
  <sheetData>
    <row r="1" spans="1:26" s="4" customFormat="1" x14ac:dyDescent="0.3">
      <c r="A1" s="41" t="s">
        <v>37</v>
      </c>
      <c r="B1" s="42"/>
      <c r="C1" s="42"/>
      <c r="D1" s="42"/>
      <c r="E1" s="42"/>
      <c r="F1" s="42"/>
      <c r="G1" s="42"/>
      <c r="H1" s="42"/>
      <c r="I1" s="42"/>
      <c r="J1" s="43"/>
      <c r="K1" s="44" t="s">
        <v>41</v>
      </c>
      <c r="L1" s="45"/>
      <c r="M1" s="45"/>
      <c r="N1" s="45"/>
      <c r="O1" s="45"/>
      <c r="P1" s="46"/>
      <c r="Q1" s="26"/>
      <c r="R1" s="40" t="s">
        <v>67</v>
      </c>
      <c r="S1" s="40"/>
      <c r="T1" s="40"/>
      <c r="U1" s="40"/>
      <c r="V1" s="14"/>
      <c r="W1" s="14"/>
      <c r="X1" s="14"/>
      <c r="Y1" s="14"/>
      <c r="Z1" s="14"/>
    </row>
    <row r="2" spans="1:26" s="6" customFormat="1" ht="120" customHeight="1" x14ac:dyDescent="0.3">
      <c r="A2" s="5" t="s">
        <v>42</v>
      </c>
      <c r="B2" s="5" t="s">
        <v>33</v>
      </c>
      <c r="C2" s="5" t="s">
        <v>40</v>
      </c>
      <c r="D2" s="5" t="s">
        <v>78</v>
      </c>
      <c r="E2" s="5" t="s">
        <v>84</v>
      </c>
      <c r="F2" s="5" t="s">
        <v>43</v>
      </c>
      <c r="G2" s="5" t="s">
        <v>38</v>
      </c>
      <c r="H2" s="5" t="s">
        <v>39</v>
      </c>
      <c r="I2" s="5" t="s">
        <v>76</v>
      </c>
      <c r="J2" s="5" t="s">
        <v>90</v>
      </c>
      <c r="K2" s="5" t="s">
        <v>2</v>
      </c>
      <c r="L2" s="5" t="s">
        <v>32</v>
      </c>
      <c r="M2" s="5" t="s">
        <v>0</v>
      </c>
      <c r="N2" s="5" t="s">
        <v>1</v>
      </c>
      <c r="O2" s="5" t="s">
        <v>36</v>
      </c>
      <c r="P2" s="5" t="s">
        <v>85</v>
      </c>
      <c r="Q2" s="5" t="s">
        <v>86</v>
      </c>
      <c r="R2" s="5" t="s">
        <v>66</v>
      </c>
      <c r="S2" s="5" t="s">
        <v>68</v>
      </c>
      <c r="T2" s="5" t="s">
        <v>72</v>
      </c>
      <c r="U2" s="5" t="s">
        <v>75</v>
      </c>
      <c r="V2" s="15"/>
      <c r="W2" s="15"/>
      <c r="X2" s="15"/>
      <c r="Y2" s="15"/>
      <c r="Z2" s="15"/>
    </row>
    <row r="3" spans="1:26" s="7" customFormat="1" x14ac:dyDescent="0.3">
      <c r="A3" s="10"/>
      <c r="B3" s="10"/>
      <c r="C3" s="10"/>
      <c r="D3" s="29"/>
      <c r="E3" s="11"/>
      <c r="F3" s="11"/>
      <c r="G3" s="11"/>
      <c r="H3" s="11"/>
      <c r="I3" s="11"/>
      <c r="J3" s="29"/>
      <c r="K3" s="10"/>
      <c r="L3" s="11"/>
      <c r="M3" s="10"/>
      <c r="N3" s="10"/>
      <c r="O3" s="10"/>
      <c r="P3" s="10"/>
      <c r="Q3" s="10"/>
      <c r="R3" s="10"/>
      <c r="S3" s="10"/>
      <c r="T3" s="11"/>
      <c r="U3" s="32"/>
      <c r="V3" s="16"/>
      <c r="W3" s="16"/>
      <c r="X3" s="16"/>
      <c r="Y3" s="16"/>
      <c r="Z3" s="16"/>
    </row>
    <row r="4" spans="1:26" s="7" customFormat="1" x14ac:dyDescent="0.3">
      <c r="A4" s="10"/>
      <c r="B4" s="10"/>
      <c r="C4" s="10"/>
      <c r="D4" s="29"/>
      <c r="E4" s="11"/>
      <c r="F4" s="11"/>
      <c r="G4" s="11"/>
      <c r="H4" s="11"/>
      <c r="I4" s="11"/>
      <c r="J4" s="29"/>
      <c r="K4" s="10"/>
      <c r="L4" s="11"/>
      <c r="M4" s="10"/>
      <c r="N4" s="10"/>
      <c r="O4" s="10"/>
      <c r="P4" s="10"/>
      <c r="Q4" s="10"/>
      <c r="R4" s="10"/>
      <c r="S4" s="10"/>
      <c r="T4" s="11"/>
      <c r="U4" s="32"/>
      <c r="V4" s="16"/>
      <c r="W4" s="16"/>
      <c r="X4" s="16"/>
      <c r="Y4" s="16"/>
      <c r="Z4" s="16"/>
    </row>
    <row r="5" spans="1:26" s="7" customFormat="1" x14ac:dyDescent="0.3">
      <c r="A5" s="10"/>
      <c r="B5" s="10"/>
      <c r="C5" s="10"/>
      <c r="D5" s="29"/>
      <c r="E5" s="11"/>
      <c r="F5" s="11"/>
      <c r="G5" s="11"/>
      <c r="H5" s="11"/>
      <c r="I5" s="11"/>
      <c r="J5" s="29"/>
      <c r="K5" s="10"/>
      <c r="L5" s="11"/>
      <c r="M5" s="10"/>
      <c r="N5" s="10"/>
      <c r="O5" s="10"/>
      <c r="P5" s="10"/>
      <c r="Q5" s="10"/>
      <c r="R5" s="10"/>
      <c r="S5" s="10"/>
      <c r="T5" s="11"/>
      <c r="U5" s="32"/>
      <c r="V5" s="16"/>
      <c r="W5" s="16"/>
      <c r="X5" s="16"/>
      <c r="Y5" s="16"/>
      <c r="Z5" s="16"/>
    </row>
    <row r="6" spans="1:26" s="7" customFormat="1" x14ac:dyDescent="0.3">
      <c r="A6" s="10"/>
      <c r="B6" s="10"/>
      <c r="C6" s="10"/>
      <c r="D6" s="29"/>
      <c r="E6" s="11"/>
      <c r="F6" s="11"/>
      <c r="G6" s="11"/>
      <c r="H6" s="11"/>
      <c r="I6" s="11"/>
      <c r="J6" s="29"/>
      <c r="K6" s="10"/>
      <c r="L6" s="11"/>
      <c r="M6" s="10"/>
      <c r="N6" s="10"/>
      <c r="O6" s="10"/>
      <c r="P6" s="10"/>
      <c r="Q6" s="10"/>
      <c r="R6" s="10"/>
      <c r="S6" s="10"/>
      <c r="T6" s="11"/>
      <c r="U6" s="32"/>
      <c r="V6" s="16"/>
      <c r="W6" s="16"/>
      <c r="X6" s="16"/>
      <c r="Y6" s="16"/>
      <c r="Z6" s="16"/>
    </row>
    <row r="7" spans="1:26" s="7" customFormat="1" x14ac:dyDescent="0.3">
      <c r="A7" s="10"/>
      <c r="B7" s="10"/>
      <c r="C7" s="10"/>
      <c r="D7" s="29"/>
      <c r="E7" s="11"/>
      <c r="F7" s="11"/>
      <c r="G7" s="11"/>
      <c r="H7" s="11"/>
      <c r="I7" s="11"/>
      <c r="J7" s="29"/>
      <c r="K7" s="10"/>
      <c r="L7" s="11"/>
      <c r="M7" s="10"/>
      <c r="N7" s="10"/>
      <c r="O7" s="10"/>
      <c r="P7" s="10"/>
      <c r="Q7" s="10"/>
      <c r="R7" s="10"/>
      <c r="S7" s="10"/>
      <c r="T7" s="11"/>
      <c r="U7" s="32"/>
      <c r="V7" s="16"/>
      <c r="W7" s="16"/>
      <c r="X7" s="16"/>
      <c r="Y7" s="16"/>
      <c r="Z7" s="16"/>
    </row>
    <row r="8" spans="1:26" s="7" customFormat="1" x14ac:dyDescent="0.3">
      <c r="A8" s="10"/>
      <c r="B8" s="10"/>
      <c r="C8" s="10"/>
      <c r="D8" s="29"/>
      <c r="E8" s="11"/>
      <c r="F8" s="11"/>
      <c r="G8" s="11"/>
      <c r="H8" s="11"/>
      <c r="I8" s="11"/>
      <c r="J8" s="29"/>
      <c r="K8" s="10"/>
      <c r="L8" s="11"/>
      <c r="M8" s="10"/>
      <c r="N8" s="10"/>
      <c r="O8" s="10"/>
      <c r="P8" s="10"/>
      <c r="Q8" s="10"/>
      <c r="R8" s="10"/>
      <c r="S8" s="10"/>
      <c r="T8" s="11"/>
      <c r="U8" s="32"/>
      <c r="V8" s="16"/>
      <c r="W8" s="16"/>
      <c r="X8" s="16"/>
      <c r="Y8" s="16"/>
      <c r="Z8" s="16"/>
    </row>
    <row r="9" spans="1:26" s="7" customFormat="1" x14ac:dyDescent="0.3">
      <c r="A9" s="10"/>
      <c r="B9" s="10"/>
      <c r="C9" s="10"/>
      <c r="D9" s="29"/>
      <c r="E9" s="11"/>
      <c r="F9" s="11"/>
      <c r="G9" s="11"/>
      <c r="H9" s="11"/>
      <c r="I9" s="11"/>
      <c r="J9" s="29"/>
      <c r="K9" s="10"/>
      <c r="L9" s="11"/>
      <c r="M9" s="10"/>
      <c r="N9" s="10"/>
      <c r="O9" s="10"/>
      <c r="P9" s="10"/>
      <c r="Q9" s="10"/>
      <c r="R9" s="10"/>
      <c r="S9" s="10"/>
      <c r="T9" s="11"/>
      <c r="U9" s="32"/>
      <c r="V9" s="16"/>
      <c r="W9" s="16"/>
      <c r="X9" s="16"/>
      <c r="Y9" s="16"/>
      <c r="Z9" s="16"/>
    </row>
    <row r="10" spans="1:26" s="7" customFormat="1" x14ac:dyDescent="0.3">
      <c r="A10" s="10"/>
      <c r="B10" s="10"/>
      <c r="C10" s="10"/>
      <c r="D10" s="29"/>
      <c r="E10" s="11"/>
      <c r="F10" s="11"/>
      <c r="G10" s="11"/>
      <c r="H10" s="11"/>
      <c r="I10" s="11"/>
      <c r="J10" s="29"/>
      <c r="K10" s="10"/>
      <c r="L10" s="11"/>
      <c r="M10" s="10"/>
      <c r="N10" s="10"/>
      <c r="O10" s="10"/>
      <c r="P10" s="10"/>
      <c r="Q10" s="10"/>
      <c r="R10" s="10"/>
      <c r="S10" s="10"/>
      <c r="T10" s="11"/>
      <c r="U10" s="32"/>
      <c r="V10" s="16"/>
      <c r="W10" s="16"/>
      <c r="X10" s="16"/>
      <c r="Y10" s="16"/>
      <c r="Z10" s="16"/>
    </row>
    <row r="11" spans="1:26" s="7" customFormat="1" x14ac:dyDescent="0.3">
      <c r="A11" s="10"/>
      <c r="B11" s="10"/>
      <c r="C11" s="10"/>
      <c r="D11" s="29"/>
      <c r="E11" s="11"/>
      <c r="F11" s="11"/>
      <c r="G11" s="11"/>
      <c r="H11" s="11"/>
      <c r="I11" s="11"/>
      <c r="J11" s="29"/>
      <c r="K11" s="10"/>
      <c r="L11" s="11"/>
      <c r="M11" s="10"/>
      <c r="N11" s="10"/>
      <c r="O11" s="10"/>
      <c r="P11" s="10"/>
      <c r="Q11" s="10"/>
      <c r="R11" s="10"/>
      <c r="S11" s="10"/>
      <c r="T11" s="11"/>
      <c r="U11" s="32"/>
      <c r="V11" s="16"/>
      <c r="W11" s="16"/>
      <c r="X11" s="16"/>
      <c r="Y11" s="16"/>
      <c r="Z11" s="16"/>
    </row>
    <row r="12" spans="1:26" s="7" customFormat="1" x14ac:dyDescent="0.3">
      <c r="A12" s="10"/>
      <c r="B12" s="10"/>
      <c r="C12" s="10"/>
      <c r="D12" s="29"/>
      <c r="E12" s="11"/>
      <c r="F12" s="11"/>
      <c r="G12" s="11"/>
      <c r="H12" s="11"/>
      <c r="I12" s="11"/>
      <c r="J12" s="29"/>
      <c r="K12" s="10"/>
      <c r="L12" s="11"/>
      <c r="M12" s="10"/>
      <c r="N12" s="10"/>
      <c r="O12" s="10"/>
      <c r="P12" s="10"/>
      <c r="Q12" s="10"/>
      <c r="R12" s="10"/>
      <c r="S12" s="10"/>
      <c r="T12" s="11"/>
      <c r="U12" s="32"/>
      <c r="V12" s="16"/>
      <c r="W12" s="16"/>
      <c r="X12" s="16"/>
      <c r="Y12" s="16"/>
      <c r="Z12" s="16"/>
    </row>
    <row r="13" spans="1:26" s="7" customFormat="1" x14ac:dyDescent="0.3">
      <c r="A13" s="10"/>
      <c r="B13" s="10"/>
      <c r="C13" s="10"/>
      <c r="D13" s="29"/>
      <c r="E13" s="11"/>
      <c r="F13" s="11"/>
      <c r="G13" s="11"/>
      <c r="H13" s="11"/>
      <c r="I13" s="11"/>
      <c r="J13" s="29"/>
      <c r="K13" s="10"/>
      <c r="L13" s="11"/>
      <c r="M13" s="10"/>
      <c r="N13" s="10"/>
      <c r="O13" s="10"/>
      <c r="P13" s="10"/>
      <c r="Q13" s="10"/>
      <c r="R13" s="10"/>
      <c r="S13" s="10"/>
      <c r="T13" s="11"/>
      <c r="U13" s="32"/>
      <c r="V13" s="16"/>
      <c r="W13" s="16"/>
      <c r="X13" s="16"/>
      <c r="Y13" s="16"/>
      <c r="Z13" s="16"/>
    </row>
    <row r="14" spans="1:26" s="7" customFormat="1" x14ac:dyDescent="0.3">
      <c r="A14" s="10"/>
      <c r="B14" s="10"/>
      <c r="C14" s="10"/>
      <c r="D14" s="29"/>
      <c r="E14" s="11"/>
      <c r="F14" s="11"/>
      <c r="G14" s="11"/>
      <c r="H14" s="11"/>
      <c r="I14" s="11"/>
      <c r="J14" s="29"/>
      <c r="K14" s="10"/>
      <c r="L14" s="11"/>
      <c r="M14" s="10"/>
      <c r="N14" s="10"/>
      <c r="O14" s="10"/>
      <c r="P14" s="10"/>
      <c r="Q14" s="10"/>
      <c r="R14" s="10"/>
      <c r="S14" s="10"/>
      <c r="T14" s="11"/>
      <c r="U14" s="32"/>
      <c r="V14" s="16"/>
      <c r="W14" s="16"/>
      <c r="X14" s="16"/>
      <c r="Y14" s="16"/>
      <c r="Z14" s="16"/>
    </row>
    <row r="15" spans="1:26" s="7" customFormat="1" x14ac:dyDescent="0.3">
      <c r="A15" s="10"/>
      <c r="B15" s="10"/>
      <c r="C15" s="10"/>
      <c r="D15" s="29"/>
      <c r="E15" s="11"/>
      <c r="F15" s="11"/>
      <c r="G15" s="11"/>
      <c r="H15" s="11"/>
      <c r="I15" s="11"/>
      <c r="J15" s="29"/>
      <c r="K15" s="10"/>
      <c r="L15" s="11"/>
      <c r="M15" s="10"/>
      <c r="N15" s="10"/>
      <c r="O15" s="10"/>
      <c r="P15" s="10"/>
      <c r="Q15" s="10"/>
      <c r="R15" s="10"/>
      <c r="S15" s="10"/>
      <c r="T15" s="11"/>
      <c r="U15" s="32"/>
      <c r="V15" s="16"/>
      <c r="W15" s="16"/>
      <c r="X15" s="16"/>
      <c r="Y15" s="16"/>
      <c r="Z15" s="16"/>
    </row>
    <row r="16" spans="1:26" s="7" customFormat="1" x14ac:dyDescent="0.3">
      <c r="A16" s="10"/>
      <c r="B16" s="10"/>
      <c r="C16" s="10"/>
      <c r="D16" s="29"/>
      <c r="E16" s="11"/>
      <c r="F16" s="11"/>
      <c r="G16" s="11"/>
      <c r="H16" s="11"/>
      <c r="I16" s="11"/>
      <c r="J16" s="29"/>
      <c r="K16" s="10"/>
      <c r="L16" s="11"/>
      <c r="M16" s="10"/>
      <c r="N16" s="10"/>
      <c r="O16" s="10"/>
      <c r="P16" s="10"/>
      <c r="Q16" s="10"/>
      <c r="R16" s="10"/>
      <c r="S16" s="10"/>
      <c r="T16" s="11"/>
      <c r="U16" s="32"/>
      <c r="V16" s="16"/>
      <c r="W16" s="16"/>
      <c r="X16" s="16"/>
      <c r="Y16" s="16"/>
      <c r="Z16" s="16"/>
    </row>
    <row r="17" spans="1:26" s="7" customFormat="1" x14ac:dyDescent="0.3">
      <c r="A17" s="10"/>
      <c r="B17" s="10"/>
      <c r="C17" s="10"/>
      <c r="D17" s="29"/>
      <c r="E17" s="11"/>
      <c r="F17" s="11"/>
      <c r="G17" s="11"/>
      <c r="H17" s="11"/>
      <c r="I17" s="11"/>
      <c r="J17" s="29"/>
      <c r="K17" s="10"/>
      <c r="L17" s="11"/>
      <c r="M17" s="10"/>
      <c r="N17" s="10"/>
      <c r="O17" s="10"/>
      <c r="P17" s="10"/>
      <c r="Q17" s="10"/>
      <c r="R17" s="10"/>
      <c r="S17" s="10"/>
      <c r="T17" s="11"/>
      <c r="U17" s="32"/>
      <c r="V17" s="16"/>
      <c r="W17" s="16"/>
      <c r="X17" s="16"/>
      <c r="Y17" s="16"/>
      <c r="Z17" s="16"/>
    </row>
    <row r="18" spans="1:26" s="7" customFormat="1" x14ac:dyDescent="0.3">
      <c r="A18" s="10"/>
      <c r="B18" s="10"/>
      <c r="C18" s="10"/>
      <c r="D18" s="29"/>
      <c r="E18" s="11"/>
      <c r="F18" s="11"/>
      <c r="G18" s="11"/>
      <c r="H18" s="11"/>
      <c r="I18" s="11"/>
      <c r="J18" s="29"/>
      <c r="K18" s="10"/>
      <c r="L18" s="11"/>
      <c r="M18" s="10"/>
      <c r="N18" s="10"/>
      <c r="O18" s="10"/>
      <c r="P18" s="10"/>
      <c r="Q18" s="10"/>
      <c r="R18" s="10"/>
      <c r="S18" s="10"/>
      <c r="T18" s="11"/>
      <c r="U18" s="32"/>
      <c r="V18" s="16"/>
      <c r="W18" s="16"/>
      <c r="X18" s="16"/>
      <c r="Y18" s="16"/>
      <c r="Z18" s="16"/>
    </row>
    <row r="19" spans="1:26" s="7" customFormat="1" x14ac:dyDescent="0.3">
      <c r="A19" s="10"/>
      <c r="B19" s="10"/>
      <c r="C19" s="10"/>
      <c r="D19" s="29"/>
      <c r="E19" s="11"/>
      <c r="F19" s="11"/>
      <c r="G19" s="11"/>
      <c r="H19" s="11"/>
      <c r="I19" s="11"/>
      <c r="J19" s="29"/>
      <c r="K19" s="10"/>
      <c r="L19" s="11"/>
      <c r="M19" s="10"/>
      <c r="N19" s="10"/>
      <c r="O19" s="10"/>
      <c r="P19" s="10"/>
      <c r="Q19" s="10"/>
      <c r="R19" s="10"/>
      <c r="S19" s="10"/>
      <c r="T19" s="11"/>
      <c r="U19" s="32"/>
      <c r="V19" s="16"/>
      <c r="W19" s="16"/>
      <c r="X19" s="16"/>
      <c r="Y19" s="16"/>
      <c r="Z19" s="16"/>
    </row>
    <row r="20" spans="1:26" s="7" customFormat="1" x14ac:dyDescent="0.3">
      <c r="A20" s="10"/>
      <c r="B20" s="10"/>
      <c r="C20" s="10"/>
      <c r="D20" s="29"/>
      <c r="E20" s="11"/>
      <c r="F20" s="11"/>
      <c r="G20" s="11"/>
      <c r="H20" s="11"/>
      <c r="I20" s="11"/>
      <c r="J20" s="29"/>
      <c r="K20" s="10"/>
      <c r="L20" s="11"/>
      <c r="M20" s="10"/>
      <c r="N20" s="10"/>
      <c r="O20" s="10"/>
      <c r="P20" s="10"/>
      <c r="Q20" s="10"/>
      <c r="R20" s="10"/>
      <c r="S20" s="10"/>
      <c r="T20" s="11"/>
      <c r="U20" s="32"/>
      <c r="V20" s="16"/>
      <c r="W20" s="16"/>
      <c r="X20" s="16"/>
      <c r="Y20" s="16"/>
      <c r="Z20" s="16"/>
    </row>
    <row r="21" spans="1:26" s="7" customFormat="1" x14ac:dyDescent="0.3">
      <c r="A21" s="10"/>
      <c r="B21" s="10"/>
      <c r="C21" s="10"/>
      <c r="D21" s="29"/>
      <c r="E21" s="11"/>
      <c r="F21" s="11"/>
      <c r="G21" s="11"/>
      <c r="H21" s="11"/>
      <c r="I21" s="11"/>
      <c r="J21" s="29"/>
      <c r="K21" s="10"/>
      <c r="L21" s="11"/>
      <c r="M21" s="10"/>
      <c r="N21" s="10"/>
      <c r="O21" s="10"/>
      <c r="P21" s="10"/>
      <c r="Q21" s="10"/>
      <c r="R21" s="10"/>
      <c r="S21" s="10"/>
      <c r="T21" s="11"/>
      <c r="U21" s="32"/>
      <c r="V21" s="16"/>
      <c r="W21" s="16"/>
      <c r="X21" s="16"/>
      <c r="Y21" s="16"/>
      <c r="Z21" s="16"/>
    </row>
    <row r="22" spans="1:26" s="7" customFormat="1" x14ac:dyDescent="0.3">
      <c r="A22" s="10"/>
      <c r="B22" s="10"/>
      <c r="C22" s="10"/>
      <c r="D22" s="29"/>
      <c r="E22" s="11"/>
      <c r="F22" s="11"/>
      <c r="G22" s="11"/>
      <c r="H22" s="11"/>
      <c r="I22" s="11"/>
      <c r="J22" s="29"/>
      <c r="K22" s="10"/>
      <c r="L22" s="11"/>
      <c r="M22" s="10"/>
      <c r="N22" s="10"/>
      <c r="O22" s="10"/>
      <c r="P22" s="10"/>
      <c r="Q22" s="10"/>
      <c r="R22" s="10"/>
      <c r="S22" s="10"/>
      <c r="T22" s="11"/>
      <c r="U22" s="32"/>
      <c r="V22" s="16"/>
      <c r="W22" s="16"/>
      <c r="X22" s="16"/>
      <c r="Y22" s="16"/>
      <c r="Z22" s="16"/>
    </row>
    <row r="23" spans="1:26" s="7" customFormat="1" x14ac:dyDescent="0.3">
      <c r="A23" s="10"/>
      <c r="B23" s="10"/>
      <c r="C23" s="10"/>
      <c r="D23" s="29"/>
      <c r="E23" s="11"/>
      <c r="F23" s="11"/>
      <c r="G23" s="11"/>
      <c r="H23" s="11"/>
      <c r="I23" s="11"/>
      <c r="J23" s="29"/>
      <c r="K23" s="10"/>
      <c r="L23" s="11"/>
      <c r="M23" s="10"/>
      <c r="N23" s="10"/>
      <c r="O23" s="10"/>
      <c r="P23" s="10"/>
      <c r="Q23" s="10"/>
      <c r="R23" s="10"/>
      <c r="S23" s="10"/>
      <c r="T23" s="11"/>
      <c r="U23" s="32"/>
      <c r="V23" s="16"/>
      <c r="W23" s="16"/>
      <c r="X23" s="16"/>
      <c r="Y23" s="16"/>
      <c r="Z23" s="16"/>
    </row>
    <row r="24" spans="1:26" s="7" customFormat="1" x14ac:dyDescent="0.3">
      <c r="A24" s="10"/>
      <c r="B24" s="10"/>
      <c r="C24" s="10"/>
      <c r="D24" s="29"/>
      <c r="E24" s="11"/>
      <c r="F24" s="11"/>
      <c r="G24" s="11"/>
      <c r="H24" s="11"/>
      <c r="I24" s="11"/>
      <c r="J24" s="29"/>
      <c r="K24" s="10"/>
      <c r="L24" s="11"/>
      <c r="M24" s="10"/>
      <c r="N24" s="10"/>
      <c r="O24" s="10"/>
      <c r="P24" s="10"/>
      <c r="Q24" s="10"/>
      <c r="R24" s="10"/>
      <c r="S24" s="10"/>
      <c r="T24" s="11"/>
      <c r="U24" s="32"/>
      <c r="V24" s="16"/>
      <c r="W24" s="16"/>
      <c r="X24" s="16"/>
      <c r="Y24" s="16"/>
      <c r="Z24" s="16"/>
    </row>
    <row r="25" spans="1:26" s="7" customFormat="1" x14ac:dyDescent="0.3">
      <c r="A25" s="10"/>
      <c r="B25" s="10"/>
      <c r="C25" s="10"/>
      <c r="D25" s="29"/>
      <c r="E25" s="11"/>
      <c r="F25" s="11"/>
      <c r="G25" s="11"/>
      <c r="H25" s="11"/>
      <c r="I25" s="11"/>
      <c r="J25" s="29"/>
      <c r="K25" s="10"/>
      <c r="L25" s="11"/>
      <c r="M25" s="10"/>
      <c r="N25" s="10"/>
      <c r="O25" s="10"/>
      <c r="P25" s="10"/>
      <c r="Q25" s="10"/>
      <c r="R25" s="10"/>
      <c r="S25" s="10"/>
      <c r="T25" s="11"/>
      <c r="U25" s="32"/>
      <c r="V25" s="16"/>
      <c r="W25" s="16"/>
      <c r="X25" s="16"/>
      <c r="Y25" s="16"/>
      <c r="Z25" s="16"/>
    </row>
    <row r="26" spans="1:26" s="7" customFormat="1" x14ac:dyDescent="0.3">
      <c r="A26" s="10"/>
      <c r="B26" s="10"/>
      <c r="C26" s="10"/>
      <c r="D26" s="29"/>
      <c r="E26" s="11"/>
      <c r="F26" s="11"/>
      <c r="G26" s="11"/>
      <c r="H26" s="11"/>
      <c r="I26" s="11"/>
      <c r="J26" s="29"/>
      <c r="K26" s="10"/>
      <c r="L26" s="11"/>
      <c r="M26" s="10"/>
      <c r="N26" s="10"/>
      <c r="O26" s="10"/>
      <c r="P26" s="10"/>
      <c r="Q26" s="10"/>
      <c r="R26" s="10"/>
      <c r="S26" s="10"/>
      <c r="T26" s="11"/>
      <c r="U26" s="32"/>
      <c r="V26" s="16"/>
      <c r="W26" s="16"/>
      <c r="X26" s="16"/>
      <c r="Y26" s="16"/>
      <c r="Z26" s="16"/>
    </row>
    <row r="27" spans="1:26" s="7" customFormat="1" x14ac:dyDescent="0.3">
      <c r="A27" s="10"/>
      <c r="B27" s="10"/>
      <c r="C27" s="10"/>
      <c r="D27" s="29"/>
      <c r="E27" s="11"/>
      <c r="F27" s="11"/>
      <c r="G27" s="11"/>
      <c r="H27" s="11"/>
      <c r="I27" s="11"/>
      <c r="J27" s="29"/>
      <c r="K27" s="10"/>
      <c r="L27" s="11"/>
      <c r="M27" s="10"/>
      <c r="N27" s="10"/>
      <c r="O27" s="10"/>
      <c r="P27" s="10"/>
      <c r="Q27" s="10"/>
      <c r="R27" s="10"/>
      <c r="S27" s="10"/>
      <c r="T27" s="11"/>
      <c r="U27" s="32"/>
      <c r="V27" s="16"/>
      <c r="W27" s="16"/>
      <c r="X27" s="16"/>
      <c r="Y27" s="16"/>
      <c r="Z27" s="16"/>
    </row>
    <row r="28" spans="1:26" s="7" customFormat="1" x14ac:dyDescent="0.3">
      <c r="A28" s="10"/>
      <c r="B28" s="10"/>
      <c r="C28" s="10"/>
      <c r="D28" s="29"/>
      <c r="E28" s="11"/>
      <c r="F28" s="11"/>
      <c r="G28" s="11"/>
      <c r="H28" s="11"/>
      <c r="I28" s="11"/>
      <c r="J28" s="29"/>
      <c r="K28" s="10"/>
      <c r="L28" s="11"/>
      <c r="M28" s="10"/>
      <c r="N28" s="10"/>
      <c r="O28" s="10"/>
      <c r="P28" s="10"/>
      <c r="Q28" s="10"/>
      <c r="R28" s="10"/>
      <c r="S28" s="10"/>
      <c r="T28" s="11"/>
      <c r="U28" s="32"/>
      <c r="V28" s="16"/>
      <c r="W28" s="16"/>
      <c r="X28" s="16"/>
      <c r="Y28" s="16"/>
      <c r="Z28" s="16"/>
    </row>
    <row r="29" spans="1:26" s="7" customFormat="1" x14ac:dyDescent="0.3">
      <c r="A29" s="10"/>
      <c r="B29" s="10"/>
      <c r="C29" s="10"/>
      <c r="D29" s="29"/>
      <c r="E29" s="11"/>
      <c r="F29" s="11"/>
      <c r="G29" s="11"/>
      <c r="H29" s="11"/>
      <c r="I29" s="11"/>
      <c r="J29" s="29"/>
      <c r="K29" s="10"/>
      <c r="L29" s="11"/>
      <c r="M29" s="10"/>
      <c r="N29" s="10"/>
      <c r="O29" s="10"/>
      <c r="P29" s="10"/>
      <c r="Q29" s="10"/>
      <c r="R29" s="10"/>
      <c r="S29" s="10"/>
      <c r="T29" s="11"/>
      <c r="U29" s="32"/>
      <c r="V29" s="16"/>
      <c r="W29" s="16"/>
      <c r="X29" s="16"/>
      <c r="Y29" s="16"/>
      <c r="Z29" s="16"/>
    </row>
    <row r="30" spans="1:26" s="7" customFormat="1" x14ac:dyDescent="0.3">
      <c r="A30" s="10"/>
      <c r="B30" s="10"/>
      <c r="C30" s="10"/>
      <c r="D30" s="29"/>
      <c r="E30" s="11"/>
      <c r="F30" s="11"/>
      <c r="G30" s="11"/>
      <c r="H30" s="11"/>
      <c r="I30" s="11"/>
      <c r="J30" s="29"/>
      <c r="K30" s="10"/>
      <c r="L30" s="11"/>
      <c r="M30" s="10"/>
      <c r="N30" s="10"/>
      <c r="O30" s="10"/>
      <c r="P30" s="10"/>
      <c r="Q30" s="10"/>
      <c r="R30" s="10"/>
      <c r="S30" s="10"/>
      <c r="T30" s="11"/>
      <c r="U30" s="32"/>
      <c r="V30" s="16"/>
      <c r="W30" s="16"/>
      <c r="X30" s="16"/>
      <c r="Y30" s="16"/>
      <c r="Z30" s="16"/>
    </row>
    <row r="31" spans="1:26" s="7" customFormat="1" x14ac:dyDescent="0.3">
      <c r="A31" s="10"/>
      <c r="B31" s="10"/>
      <c r="C31" s="10"/>
      <c r="D31" s="29"/>
      <c r="E31" s="11"/>
      <c r="F31" s="11"/>
      <c r="G31" s="11"/>
      <c r="H31" s="11"/>
      <c r="I31" s="11"/>
      <c r="J31" s="29"/>
      <c r="K31" s="10"/>
      <c r="L31" s="11"/>
      <c r="M31" s="10"/>
      <c r="N31" s="10"/>
      <c r="O31" s="10"/>
      <c r="P31" s="10"/>
      <c r="Q31" s="10"/>
      <c r="R31" s="10"/>
      <c r="S31" s="10"/>
      <c r="T31" s="11"/>
      <c r="U31" s="32"/>
      <c r="V31" s="16"/>
      <c r="W31" s="16"/>
      <c r="X31" s="16"/>
      <c r="Y31" s="16"/>
      <c r="Z31" s="16"/>
    </row>
    <row r="32" spans="1:26" s="7" customFormat="1" x14ac:dyDescent="0.3">
      <c r="A32" s="10"/>
      <c r="B32" s="10"/>
      <c r="C32" s="10"/>
      <c r="D32" s="29"/>
      <c r="E32" s="11"/>
      <c r="F32" s="11"/>
      <c r="G32" s="11"/>
      <c r="H32" s="11"/>
      <c r="I32" s="11"/>
      <c r="J32" s="29"/>
      <c r="K32" s="10"/>
      <c r="L32" s="11"/>
      <c r="M32" s="10"/>
      <c r="N32" s="10"/>
      <c r="O32" s="10"/>
      <c r="P32" s="10"/>
      <c r="Q32" s="10"/>
      <c r="R32" s="10"/>
      <c r="S32" s="10"/>
      <c r="T32" s="11"/>
      <c r="U32" s="32"/>
      <c r="V32" s="16"/>
      <c r="W32" s="16"/>
      <c r="X32" s="16"/>
      <c r="Y32" s="16"/>
      <c r="Z32" s="16"/>
    </row>
    <row r="33" spans="1:26" s="7" customFormat="1" x14ac:dyDescent="0.3">
      <c r="A33" s="10"/>
      <c r="B33" s="10"/>
      <c r="C33" s="10"/>
      <c r="D33" s="29"/>
      <c r="E33" s="11"/>
      <c r="F33" s="11"/>
      <c r="G33" s="11"/>
      <c r="H33" s="11"/>
      <c r="I33" s="11"/>
      <c r="J33" s="29"/>
      <c r="K33" s="10"/>
      <c r="L33" s="11"/>
      <c r="M33" s="10"/>
      <c r="N33" s="10"/>
      <c r="O33" s="10"/>
      <c r="P33" s="10"/>
      <c r="Q33" s="10"/>
      <c r="R33" s="10"/>
      <c r="S33" s="10"/>
      <c r="T33" s="11"/>
      <c r="U33" s="32"/>
      <c r="V33" s="16"/>
      <c r="W33" s="16"/>
      <c r="X33" s="16"/>
      <c r="Y33" s="16"/>
      <c r="Z33" s="16"/>
    </row>
    <row r="34" spans="1:26" s="7" customFormat="1" x14ac:dyDescent="0.3">
      <c r="A34" s="10"/>
      <c r="B34" s="10"/>
      <c r="C34" s="10"/>
      <c r="D34" s="29"/>
      <c r="E34" s="11"/>
      <c r="F34" s="11"/>
      <c r="G34" s="11"/>
      <c r="H34" s="11"/>
      <c r="I34" s="11"/>
      <c r="J34" s="29"/>
      <c r="K34" s="10"/>
      <c r="L34" s="11"/>
      <c r="M34" s="10"/>
      <c r="N34" s="10"/>
      <c r="O34" s="10"/>
      <c r="P34" s="10"/>
      <c r="Q34" s="10"/>
      <c r="R34" s="10"/>
      <c r="S34" s="10"/>
      <c r="T34" s="11"/>
      <c r="U34" s="32"/>
      <c r="V34" s="16"/>
      <c r="W34" s="16"/>
      <c r="X34" s="16"/>
      <c r="Y34" s="16"/>
      <c r="Z34" s="16"/>
    </row>
    <row r="35" spans="1:26" s="7" customFormat="1" x14ac:dyDescent="0.3">
      <c r="A35" s="10"/>
      <c r="B35" s="10"/>
      <c r="C35" s="10"/>
      <c r="D35" s="29"/>
      <c r="E35" s="11"/>
      <c r="F35" s="11"/>
      <c r="G35" s="11"/>
      <c r="H35" s="11"/>
      <c r="I35" s="11"/>
      <c r="J35" s="29"/>
      <c r="K35" s="10"/>
      <c r="L35" s="11"/>
      <c r="M35" s="10"/>
      <c r="N35" s="10"/>
      <c r="O35" s="10"/>
      <c r="P35" s="10"/>
      <c r="Q35" s="10"/>
      <c r="R35" s="10"/>
      <c r="S35" s="10"/>
      <c r="T35" s="11"/>
      <c r="U35" s="32"/>
      <c r="V35" s="16"/>
      <c r="W35" s="16"/>
      <c r="X35" s="16"/>
      <c r="Y35" s="16"/>
      <c r="Z35" s="16"/>
    </row>
    <row r="36" spans="1:26" s="7" customFormat="1" x14ac:dyDescent="0.3">
      <c r="A36" s="10"/>
      <c r="B36" s="10"/>
      <c r="C36" s="10"/>
      <c r="D36" s="29"/>
      <c r="E36" s="11"/>
      <c r="F36" s="11"/>
      <c r="G36" s="11"/>
      <c r="H36" s="11"/>
      <c r="I36" s="11"/>
      <c r="J36" s="29"/>
      <c r="K36" s="10"/>
      <c r="L36" s="11"/>
      <c r="M36" s="10"/>
      <c r="N36" s="10"/>
      <c r="O36" s="10"/>
      <c r="P36" s="10"/>
      <c r="Q36" s="10"/>
      <c r="R36" s="10"/>
      <c r="S36" s="10"/>
      <c r="T36" s="11"/>
      <c r="U36" s="32"/>
      <c r="V36" s="16"/>
      <c r="W36" s="16"/>
      <c r="X36" s="16"/>
      <c r="Y36" s="16"/>
      <c r="Z36" s="16"/>
    </row>
    <row r="37" spans="1:26" s="7" customFormat="1" x14ac:dyDescent="0.3">
      <c r="A37" s="10"/>
      <c r="B37" s="10"/>
      <c r="C37" s="10"/>
      <c r="D37" s="29"/>
      <c r="E37" s="11"/>
      <c r="F37" s="11"/>
      <c r="G37" s="11"/>
      <c r="H37" s="11"/>
      <c r="I37" s="11"/>
      <c r="J37" s="29"/>
      <c r="K37" s="10"/>
      <c r="L37" s="11"/>
      <c r="M37" s="10"/>
      <c r="N37" s="10"/>
      <c r="O37" s="10"/>
      <c r="P37" s="10"/>
      <c r="Q37" s="10"/>
      <c r="R37" s="10"/>
      <c r="S37" s="10"/>
      <c r="T37" s="11"/>
      <c r="U37" s="32"/>
      <c r="V37" s="16"/>
      <c r="W37" s="16"/>
      <c r="X37" s="16"/>
      <c r="Y37" s="16"/>
      <c r="Z37" s="16"/>
    </row>
    <row r="38" spans="1:26" s="7" customFormat="1" x14ac:dyDescent="0.3">
      <c r="A38" s="10"/>
      <c r="B38" s="10"/>
      <c r="C38" s="10"/>
      <c r="D38" s="29"/>
      <c r="E38" s="11"/>
      <c r="F38" s="11"/>
      <c r="G38" s="11"/>
      <c r="H38" s="11"/>
      <c r="I38" s="11"/>
      <c r="J38" s="29"/>
      <c r="K38" s="10"/>
      <c r="L38" s="11"/>
      <c r="M38" s="10"/>
      <c r="N38" s="10"/>
      <c r="O38" s="10"/>
      <c r="P38" s="10"/>
      <c r="Q38" s="10"/>
      <c r="R38" s="10"/>
      <c r="S38" s="10"/>
      <c r="T38" s="11"/>
      <c r="U38" s="32"/>
      <c r="V38" s="16"/>
      <c r="W38" s="16"/>
      <c r="X38" s="16"/>
      <c r="Y38" s="16"/>
      <c r="Z38" s="16"/>
    </row>
    <row r="39" spans="1:26" s="7" customFormat="1" x14ac:dyDescent="0.3">
      <c r="A39" s="10"/>
      <c r="B39" s="10"/>
      <c r="C39" s="10"/>
      <c r="D39" s="29"/>
      <c r="E39" s="11"/>
      <c r="F39" s="11"/>
      <c r="G39" s="11"/>
      <c r="H39" s="11"/>
      <c r="I39" s="11"/>
      <c r="J39" s="29"/>
      <c r="K39" s="10"/>
      <c r="L39" s="11"/>
      <c r="M39" s="10"/>
      <c r="N39" s="10"/>
      <c r="O39" s="10"/>
      <c r="P39" s="10"/>
      <c r="Q39" s="10"/>
      <c r="R39" s="10"/>
      <c r="S39" s="10"/>
      <c r="T39" s="11"/>
      <c r="U39" s="32"/>
      <c r="V39" s="16"/>
      <c r="W39" s="16"/>
      <c r="X39" s="16"/>
      <c r="Y39" s="16"/>
      <c r="Z39" s="16"/>
    </row>
    <row r="40" spans="1:26" s="7" customFormat="1" x14ac:dyDescent="0.3">
      <c r="A40" s="10"/>
      <c r="B40" s="10"/>
      <c r="C40" s="10"/>
      <c r="D40" s="29"/>
      <c r="E40" s="11"/>
      <c r="F40" s="11"/>
      <c r="G40" s="11"/>
      <c r="H40" s="11"/>
      <c r="I40" s="11"/>
      <c r="J40" s="29"/>
      <c r="K40" s="10"/>
      <c r="L40" s="11"/>
      <c r="M40" s="10"/>
      <c r="N40" s="10"/>
      <c r="O40" s="10"/>
      <c r="P40" s="10"/>
      <c r="Q40" s="10"/>
      <c r="R40" s="10"/>
      <c r="S40" s="10"/>
      <c r="T40" s="11"/>
      <c r="U40" s="32"/>
      <c r="V40" s="16"/>
      <c r="W40" s="16"/>
      <c r="X40" s="16"/>
      <c r="Y40" s="16"/>
      <c r="Z40" s="16"/>
    </row>
    <row r="41" spans="1:26" s="7" customFormat="1" x14ac:dyDescent="0.3">
      <c r="A41" s="10"/>
      <c r="B41" s="10"/>
      <c r="C41" s="10"/>
      <c r="D41" s="29"/>
      <c r="E41" s="11"/>
      <c r="F41" s="11"/>
      <c r="G41" s="11"/>
      <c r="H41" s="11"/>
      <c r="I41" s="11"/>
      <c r="J41" s="29"/>
      <c r="K41" s="10"/>
      <c r="L41" s="11"/>
      <c r="M41" s="10"/>
      <c r="N41" s="10"/>
      <c r="O41" s="10"/>
      <c r="P41" s="10"/>
      <c r="Q41" s="10"/>
      <c r="R41" s="10"/>
      <c r="S41" s="10"/>
      <c r="T41" s="11"/>
      <c r="U41" s="32"/>
      <c r="V41" s="16"/>
      <c r="W41" s="16"/>
      <c r="X41" s="16"/>
      <c r="Y41" s="16"/>
      <c r="Z41" s="16"/>
    </row>
    <row r="42" spans="1:26" s="7" customFormat="1" x14ac:dyDescent="0.3">
      <c r="A42" s="10"/>
      <c r="B42" s="10"/>
      <c r="C42" s="10"/>
      <c r="D42" s="29"/>
      <c r="E42" s="11"/>
      <c r="F42" s="11"/>
      <c r="G42" s="11"/>
      <c r="H42" s="11"/>
      <c r="I42" s="11"/>
      <c r="J42" s="29"/>
      <c r="K42" s="10"/>
      <c r="L42" s="11"/>
      <c r="M42" s="10"/>
      <c r="N42" s="10"/>
      <c r="O42" s="10"/>
      <c r="P42" s="10"/>
      <c r="Q42" s="10"/>
      <c r="R42" s="10"/>
      <c r="S42" s="10"/>
      <c r="T42" s="11"/>
      <c r="U42" s="32"/>
      <c r="V42" s="16"/>
      <c r="W42" s="16"/>
      <c r="X42" s="16"/>
      <c r="Y42" s="16"/>
      <c r="Z42" s="16"/>
    </row>
    <row r="43" spans="1:26" s="7" customFormat="1" x14ac:dyDescent="0.3">
      <c r="A43" s="10"/>
      <c r="B43" s="10"/>
      <c r="C43" s="10"/>
      <c r="D43" s="29"/>
      <c r="E43" s="11"/>
      <c r="F43" s="11"/>
      <c r="G43" s="11"/>
      <c r="H43" s="11"/>
      <c r="I43" s="11"/>
      <c r="J43" s="29"/>
      <c r="K43" s="10"/>
      <c r="L43" s="11"/>
      <c r="M43" s="10"/>
      <c r="N43" s="10"/>
      <c r="O43" s="10"/>
      <c r="P43" s="10"/>
      <c r="Q43" s="10"/>
      <c r="R43" s="10"/>
      <c r="S43" s="10"/>
      <c r="T43" s="11"/>
      <c r="U43" s="32"/>
      <c r="V43" s="16"/>
      <c r="W43" s="16"/>
      <c r="X43" s="16"/>
      <c r="Y43" s="16"/>
      <c r="Z43" s="16"/>
    </row>
    <row r="44" spans="1:26" s="7" customFormat="1" x14ac:dyDescent="0.3">
      <c r="A44" s="10"/>
      <c r="B44" s="10"/>
      <c r="C44" s="10"/>
      <c r="D44" s="29"/>
      <c r="E44" s="11"/>
      <c r="F44" s="11"/>
      <c r="G44" s="11"/>
      <c r="H44" s="11"/>
      <c r="I44" s="11"/>
      <c r="J44" s="29"/>
      <c r="K44" s="10"/>
      <c r="L44" s="11"/>
      <c r="M44" s="10"/>
      <c r="N44" s="10"/>
      <c r="O44" s="10"/>
      <c r="P44" s="10"/>
      <c r="Q44" s="10"/>
      <c r="R44" s="10"/>
      <c r="S44" s="10"/>
      <c r="T44" s="11"/>
      <c r="U44" s="32"/>
      <c r="V44" s="16"/>
      <c r="W44" s="16"/>
      <c r="X44" s="16"/>
      <c r="Y44" s="16"/>
      <c r="Z44" s="16"/>
    </row>
    <row r="45" spans="1:26" s="7" customFormat="1" x14ac:dyDescent="0.3">
      <c r="A45" s="10"/>
      <c r="B45" s="10"/>
      <c r="C45" s="10"/>
      <c r="D45" s="29"/>
      <c r="E45" s="11"/>
      <c r="F45" s="11"/>
      <c r="G45" s="11"/>
      <c r="H45" s="11"/>
      <c r="I45" s="11"/>
      <c r="J45" s="29"/>
      <c r="K45" s="10"/>
      <c r="L45" s="11"/>
      <c r="M45" s="10"/>
      <c r="N45" s="10"/>
      <c r="O45" s="10"/>
      <c r="P45" s="10"/>
      <c r="Q45" s="10"/>
      <c r="R45" s="10"/>
      <c r="S45" s="10"/>
      <c r="T45" s="11"/>
      <c r="U45" s="32"/>
      <c r="V45" s="16"/>
      <c r="W45" s="16"/>
      <c r="X45" s="16"/>
      <c r="Y45" s="16"/>
      <c r="Z45" s="16"/>
    </row>
    <row r="46" spans="1:26" s="7" customFormat="1" x14ac:dyDescent="0.3">
      <c r="A46" s="10"/>
      <c r="B46" s="10"/>
      <c r="C46" s="10"/>
      <c r="D46" s="29"/>
      <c r="E46" s="11"/>
      <c r="F46" s="11"/>
      <c r="G46" s="11"/>
      <c r="H46" s="11"/>
      <c r="I46" s="11"/>
      <c r="J46" s="29"/>
      <c r="K46" s="10"/>
      <c r="L46" s="11"/>
      <c r="M46" s="10"/>
      <c r="N46" s="10"/>
      <c r="O46" s="10"/>
      <c r="P46" s="10"/>
      <c r="Q46" s="10"/>
      <c r="R46" s="10"/>
      <c r="S46" s="10"/>
      <c r="T46" s="11"/>
      <c r="U46" s="32"/>
      <c r="V46" s="16"/>
      <c r="W46" s="16"/>
      <c r="X46" s="16"/>
      <c r="Y46" s="16"/>
      <c r="Z46" s="16"/>
    </row>
    <row r="47" spans="1:26" s="7" customFormat="1" x14ac:dyDescent="0.3">
      <c r="A47" s="10"/>
      <c r="B47" s="10"/>
      <c r="C47" s="10"/>
      <c r="D47" s="29"/>
      <c r="E47" s="11"/>
      <c r="F47" s="11"/>
      <c r="G47" s="11"/>
      <c r="H47" s="11"/>
      <c r="I47" s="11"/>
      <c r="J47" s="29"/>
      <c r="K47" s="10"/>
      <c r="L47" s="11"/>
      <c r="M47" s="10"/>
      <c r="N47" s="10"/>
      <c r="O47" s="10"/>
      <c r="P47" s="10"/>
      <c r="Q47" s="10"/>
      <c r="R47" s="10"/>
      <c r="S47" s="10"/>
      <c r="T47" s="11"/>
      <c r="U47" s="32"/>
      <c r="V47" s="16"/>
      <c r="W47" s="16"/>
      <c r="X47" s="16"/>
      <c r="Y47" s="16"/>
      <c r="Z47" s="16"/>
    </row>
    <row r="48" spans="1:26" s="7" customFormat="1" x14ac:dyDescent="0.3">
      <c r="A48" s="10"/>
      <c r="B48" s="10"/>
      <c r="C48" s="10"/>
      <c r="D48" s="29"/>
      <c r="E48" s="11"/>
      <c r="F48" s="11"/>
      <c r="G48" s="11"/>
      <c r="H48" s="11"/>
      <c r="I48" s="11"/>
      <c r="J48" s="29"/>
      <c r="K48" s="10"/>
      <c r="L48" s="11"/>
      <c r="M48" s="10"/>
      <c r="N48" s="10"/>
      <c r="O48" s="10"/>
      <c r="P48" s="10"/>
      <c r="Q48" s="10"/>
      <c r="R48" s="10"/>
      <c r="S48" s="10"/>
      <c r="T48" s="11"/>
      <c r="U48" s="32"/>
      <c r="V48" s="16"/>
      <c r="W48" s="16"/>
      <c r="X48" s="16"/>
      <c r="Y48" s="16"/>
      <c r="Z48" s="16"/>
    </row>
    <row r="49" spans="1:26" s="7" customFormat="1" x14ac:dyDescent="0.3">
      <c r="A49" s="10"/>
      <c r="B49" s="10"/>
      <c r="C49" s="10"/>
      <c r="D49" s="29"/>
      <c r="E49" s="11"/>
      <c r="F49" s="11"/>
      <c r="G49" s="11"/>
      <c r="H49" s="11"/>
      <c r="I49" s="11"/>
      <c r="J49" s="29"/>
      <c r="K49" s="10"/>
      <c r="L49" s="11"/>
      <c r="M49" s="10"/>
      <c r="N49" s="10"/>
      <c r="O49" s="10"/>
      <c r="P49" s="10"/>
      <c r="Q49" s="10"/>
      <c r="R49" s="10"/>
      <c r="S49" s="10"/>
      <c r="T49" s="11"/>
      <c r="U49" s="32"/>
      <c r="V49" s="16"/>
      <c r="W49" s="16"/>
      <c r="X49" s="16"/>
      <c r="Y49" s="16"/>
      <c r="Z49" s="16"/>
    </row>
    <row r="50" spans="1:26" s="7" customFormat="1" x14ac:dyDescent="0.3">
      <c r="A50" s="10"/>
      <c r="B50" s="10"/>
      <c r="C50" s="10"/>
      <c r="D50" s="29"/>
      <c r="E50" s="11"/>
      <c r="F50" s="11"/>
      <c r="G50" s="11"/>
      <c r="H50" s="11"/>
      <c r="I50" s="11"/>
      <c r="J50" s="29"/>
      <c r="K50" s="10"/>
      <c r="L50" s="11"/>
      <c r="M50" s="10"/>
      <c r="N50" s="10"/>
      <c r="O50" s="10"/>
      <c r="P50" s="10"/>
      <c r="Q50" s="10"/>
      <c r="R50" s="10"/>
      <c r="S50" s="10"/>
      <c r="T50" s="11"/>
      <c r="U50" s="32"/>
      <c r="V50" s="16"/>
      <c r="W50" s="16"/>
      <c r="X50" s="16"/>
      <c r="Y50" s="16"/>
      <c r="Z50" s="16"/>
    </row>
    <row r="51" spans="1:26" x14ac:dyDescent="0.3">
      <c r="A51" s="10"/>
      <c r="B51" s="10"/>
      <c r="C51" s="10"/>
      <c r="D51" s="29"/>
      <c r="E51" s="11"/>
      <c r="F51" s="11"/>
      <c r="G51" s="11"/>
      <c r="H51" s="11"/>
      <c r="I51" s="11"/>
      <c r="J51" s="29"/>
      <c r="K51" s="10"/>
      <c r="L51" s="11"/>
      <c r="M51" s="10"/>
      <c r="N51" s="10"/>
      <c r="O51" s="10"/>
      <c r="P51" s="10"/>
      <c r="Q51" s="10"/>
      <c r="R51" s="10"/>
      <c r="S51" s="10"/>
      <c r="T51" s="11"/>
      <c r="U51" s="32"/>
    </row>
    <row r="52" spans="1:26" x14ac:dyDescent="0.3">
      <c r="A52" s="10"/>
      <c r="B52" s="10"/>
      <c r="C52" s="10"/>
      <c r="D52" s="29"/>
      <c r="E52" s="11"/>
      <c r="F52" s="11"/>
      <c r="G52" s="11"/>
      <c r="H52" s="11"/>
      <c r="I52" s="11"/>
      <c r="J52" s="29"/>
      <c r="K52" s="10"/>
      <c r="L52" s="11"/>
      <c r="M52" s="10"/>
      <c r="N52" s="10"/>
      <c r="O52" s="10"/>
      <c r="P52" s="10"/>
      <c r="Q52" s="10"/>
      <c r="R52" s="10"/>
      <c r="S52" s="10"/>
      <c r="T52" s="11"/>
      <c r="U52" s="32"/>
    </row>
    <row r="53" spans="1:26" x14ac:dyDescent="0.3">
      <c r="A53" s="10"/>
      <c r="B53" s="10"/>
      <c r="C53" s="10"/>
      <c r="D53" s="29"/>
      <c r="E53" s="11"/>
      <c r="F53" s="11"/>
      <c r="G53" s="11"/>
      <c r="H53" s="11"/>
      <c r="I53" s="11"/>
      <c r="J53" s="29"/>
      <c r="K53" s="10"/>
      <c r="L53" s="11"/>
      <c r="M53" s="10"/>
      <c r="N53" s="10"/>
      <c r="O53" s="10"/>
      <c r="P53" s="10"/>
      <c r="Q53" s="10"/>
      <c r="R53" s="10"/>
      <c r="S53" s="10"/>
      <c r="T53" s="11"/>
      <c r="U53" s="32"/>
    </row>
    <row r="54" spans="1:26" x14ac:dyDescent="0.3">
      <c r="A54" s="10"/>
      <c r="B54" s="10"/>
      <c r="C54" s="10"/>
      <c r="D54" s="29"/>
      <c r="E54" s="11"/>
      <c r="F54" s="11"/>
      <c r="G54" s="11"/>
      <c r="H54" s="11"/>
      <c r="I54" s="11"/>
      <c r="J54" s="29"/>
      <c r="K54" s="10"/>
      <c r="L54" s="11"/>
      <c r="M54" s="10"/>
      <c r="N54" s="10"/>
      <c r="O54" s="10"/>
      <c r="P54" s="10"/>
      <c r="Q54" s="10"/>
      <c r="R54" s="10"/>
      <c r="S54" s="25"/>
      <c r="T54" s="23"/>
      <c r="U54" s="33"/>
    </row>
    <row r="55" spans="1:26" x14ac:dyDescent="0.3">
      <c r="A55" s="10"/>
      <c r="B55" s="10"/>
      <c r="C55" s="10"/>
      <c r="D55" s="29"/>
      <c r="E55" s="11"/>
      <c r="F55" s="11"/>
      <c r="G55" s="11"/>
      <c r="H55" s="11"/>
      <c r="I55" s="11"/>
      <c r="J55" s="29"/>
      <c r="K55" s="10"/>
      <c r="L55" s="11"/>
      <c r="M55" s="10"/>
      <c r="N55" s="10"/>
      <c r="O55" s="10"/>
      <c r="P55" s="10"/>
      <c r="Q55" s="10"/>
      <c r="R55" s="10"/>
      <c r="S55" s="25"/>
      <c r="T55" s="23"/>
      <c r="U55" s="33"/>
    </row>
    <row r="56" spans="1:26" x14ac:dyDescent="0.3">
      <c r="A56" s="10"/>
      <c r="B56" s="10"/>
      <c r="C56" s="10"/>
      <c r="D56" s="29"/>
      <c r="E56" s="11"/>
      <c r="F56" s="11"/>
      <c r="G56" s="11"/>
      <c r="H56" s="11"/>
      <c r="I56" s="11"/>
      <c r="J56" s="29"/>
      <c r="K56" s="10"/>
      <c r="L56" s="11"/>
      <c r="M56" s="10"/>
      <c r="N56" s="10"/>
      <c r="O56" s="10"/>
      <c r="P56" s="10"/>
      <c r="Q56" s="10"/>
      <c r="R56" s="10"/>
      <c r="S56" s="25"/>
      <c r="T56" s="23"/>
      <c r="U56" s="33"/>
    </row>
    <row r="57" spans="1:26" x14ac:dyDescent="0.3">
      <c r="A57" s="10"/>
      <c r="B57" s="10"/>
      <c r="C57" s="10"/>
      <c r="D57" s="29"/>
      <c r="E57" s="11"/>
      <c r="F57" s="11"/>
      <c r="G57" s="11"/>
      <c r="H57" s="11"/>
      <c r="I57" s="11"/>
      <c r="J57" s="29"/>
      <c r="K57" s="10"/>
      <c r="L57" s="11"/>
      <c r="M57" s="10"/>
      <c r="N57" s="10"/>
      <c r="O57" s="10"/>
      <c r="P57" s="10"/>
      <c r="Q57" s="10"/>
      <c r="R57" s="10"/>
      <c r="S57" s="25"/>
      <c r="T57" s="23"/>
      <c r="U57" s="33"/>
    </row>
    <row r="58" spans="1:26" x14ac:dyDescent="0.3">
      <c r="A58" s="10"/>
      <c r="B58" s="10"/>
      <c r="C58" s="10"/>
      <c r="D58" s="29"/>
      <c r="E58" s="11"/>
      <c r="F58" s="11"/>
      <c r="G58" s="11"/>
      <c r="H58" s="11"/>
      <c r="I58" s="11"/>
      <c r="J58" s="29"/>
      <c r="K58" s="10"/>
      <c r="L58" s="11"/>
      <c r="M58" s="10"/>
      <c r="N58" s="10"/>
      <c r="O58" s="10"/>
      <c r="P58" s="10"/>
      <c r="Q58" s="10"/>
      <c r="R58" s="10"/>
      <c r="S58" s="25"/>
      <c r="T58" s="23"/>
      <c r="U58" s="33"/>
    </row>
    <row r="59" spans="1:26" x14ac:dyDescent="0.3">
      <c r="A59" s="10"/>
      <c r="B59" s="10"/>
      <c r="C59" s="10"/>
      <c r="D59" s="29"/>
      <c r="E59" s="11"/>
      <c r="F59" s="11"/>
      <c r="G59" s="11"/>
      <c r="H59" s="11"/>
      <c r="I59" s="11"/>
      <c r="J59" s="29"/>
      <c r="K59" s="10"/>
      <c r="L59" s="11"/>
      <c r="M59" s="10"/>
      <c r="N59" s="10"/>
      <c r="O59" s="10"/>
      <c r="P59" s="10"/>
      <c r="Q59" s="10"/>
      <c r="R59" s="10"/>
      <c r="S59" s="25"/>
      <c r="T59" s="23"/>
      <c r="U59" s="33"/>
    </row>
    <row r="60" spans="1:26" x14ac:dyDescent="0.3">
      <c r="A60" s="10"/>
      <c r="B60" s="10"/>
      <c r="C60" s="10"/>
      <c r="D60" s="29"/>
      <c r="E60" s="11"/>
      <c r="F60" s="11"/>
      <c r="G60" s="11"/>
      <c r="H60" s="11"/>
      <c r="I60" s="11"/>
      <c r="J60" s="29"/>
      <c r="K60" s="10"/>
      <c r="L60" s="11"/>
      <c r="M60" s="10"/>
      <c r="N60" s="10"/>
      <c r="O60" s="10"/>
      <c r="P60" s="10"/>
      <c r="Q60" s="10"/>
      <c r="R60" s="10"/>
      <c r="S60" s="25"/>
      <c r="T60" s="23"/>
      <c r="U60" s="33"/>
    </row>
    <row r="61" spans="1:26" x14ac:dyDescent="0.3">
      <c r="A61" s="10"/>
      <c r="B61" s="10"/>
      <c r="C61" s="10"/>
      <c r="D61" s="29"/>
      <c r="E61" s="11"/>
      <c r="F61" s="11"/>
      <c r="G61" s="11"/>
      <c r="H61" s="11"/>
      <c r="I61" s="11"/>
      <c r="J61" s="29"/>
      <c r="K61" s="10"/>
      <c r="L61" s="11"/>
      <c r="M61" s="10"/>
      <c r="N61" s="10"/>
      <c r="O61" s="10"/>
      <c r="P61" s="10"/>
      <c r="Q61" s="10"/>
      <c r="R61" s="10"/>
      <c r="S61" s="25"/>
      <c r="T61" s="23"/>
      <c r="U61" s="33"/>
    </row>
    <row r="62" spans="1:26" x14ac:dyDescent="0.3">
      <c r="A62" s="10"/>
      <c r="B62" s="10"/>
      <c r="C62" s="10"/>
      <c r="D62" s="29"/>
      <c r="E62" s="11"/>
      <c r="F62" s="11"/>
      <c r="G62" s="11"/>
      <c r="H62" s="11"/>
      <c r="I62" s="11"/>
      <c r="J62" s="29"/>
      <c r="K62" s="10"/>
      <c r="L62" s="11"/>
      <c r="M62" s="10"/>
      <c r="N62" s="10"/>
      <c r="O62" s="10"/>
      <c r="P62" s="10"/>
      <c r="Q62" s="10"/>
      <c r="R62" s="10"/>
      <c r="S62" s="25"/>
      <c r="T62" s="23"/>
      <c r="U62" s="33"/>
    </row>
    <row r="63" spans="1:26" x14ac:dyDescent="0.3">
      <c r="A63" s="10"/>
      <c r="B63" s="10"/>
      <c r="C63" s="10"/>
      <c r="D63" s="29"/>
      <c r="E63" s="11"/>
      <c r="F63" s="11"/>
      <c r="G63" s="11"/>
      <c r="H63" s="11"/>
      <c r="I63" s="11"/>
      <c r="J63" s="29"/>
      <c r="K63" s="10"/>
      <c r="L63" s="11"/>
      <c r="M63" s="10"/>
      <c r="N63" s="10"/>
      <c r="O63" s="10"/>
      <c r="P63" s="10"/>
      <c r="Q63" s="10"/>
      <c r="R63" s="10"/>
      <c r="S63" s="25"/>
      <c r="T63" s="23"/>
      <c r="U63" s="33"/>
    </row>
    <row r="64" spans="1:26" x14ac:dyDescent="0.3">
      <c r="A64" s="10"/>
      <c r="B64" s="10"/>
      <c r="C64" s="10"/>
      <c r="D64" s="29"/>
      <c r="E64" s="11"/>
      <c r="F64" s="11"/>
      <c r="G64" s="11"/>
      <c r="H64" s="11"/>
      <c r="I64" s="11"/>
      <c r="J64" s="29"/>
      <c r="K64" s="10"/>
      <c r="L64" s="11"/>
      <c r="M64" s="10"/>
      <c r="N64" s="10"/>
      <c r="O64" s="10"/>
      <c r="P64" s="10"/>
      <c r="Q64" s="10"/>
      <c r="R64" s="10"/>
      <c r="S64" s="25"/>
      <c r="T64" s="23"/>
      <c r="U64" s="33"/>
    </row>
    <row r="65" spans="1:21" x14ac:dyDescent="0.3">
      <c r="A65" s="10"/>
      <c r="B65" s="10"/>
      <c r="C65" s="10"/>
      <c r="D65" s="29"/>
      <c r="E65" s="11"/>
      <c r="F65" s="11"/>
      <c r="G65" s="11"/>
      <c r="H65" s="11"/>
      <c r="I65" s="11"/>
      <c r="J65" s="29"/>
      <c r="K65" s="10"/>
      <c r="L65" s="11"/>
      <c r="M65" s="10"/>
      <c r="N65" s="10"/>
      <c r="O65" s="10"/>
      <c r="P65" s="10"/>
      <c r="Q65" s="10"/>
      <c r="R65" s="10"/>
      <c r="S65" s="25"/>
      <c r="T65" s="23"/>
      <c r="U65" s="33"/>
    </row>
    <row r="66" spans="1:21" x14ac:dyDescent="0.3">
      <c r="A66" s="10"/>
      <c r="B66" s="10"/>
      <c r="C66" s="10"/>
      <c r="D66" s="29"/>
      <c r="E66" s="11"/>
      <c r="F66" s="11"/>
      <c r="G66" s="11"/>
      <c r="H66" s="11"/>
      <c r="I66" s="11"/>
      <c r="J66" s="29"/>
      <c r="K66" s="10"/>
      <c r="L66" s="11"/>
      <c r="M66" s="10"/>
      <c r="N66" s="10"/>
      <c r="O66" s="10"/>
      <c r="P66" s="10"/>
      <c r="Q66" s="10"/>
      <c r="R66" s="10"/>
      <c r="S66" s="25"/>
      <c r="T66" s="23"/>
      <c r="U66" s="33"/>
    </row>
    <row r="67" spans="1:21" x14ac:dyDescent="0.3">
      <c r="A67" s="10"/>
      <c r="B67" s="10"/>
      <c r="C67" s="10"/>
      <c r="D67" s="29"/>
      <c r="E67" s="11"/>
      <c r="F67" s="11"/>
      <c r="G67" s="11"/>
      <c r="H67" s="11"/>
      <c r="I67" s="11"/>
      <c r="J67" s="29"/>
      <c r="K67" s="10"/>
      <c r="L67" s="11"/>
      <c r="M67" s="10"/>
      <c r="N67" s="10"/>
      <c r="O67" s="10"/>
      <c r="P67" s="10"/>
      <c r="Q67" s="10"/>
      <c r="R67" s="10"/>
      <c r="S67" s="25"/>
      <c r="T67" s="23"/>
      <c r="U67" s="33"/>
    </row>
    <row r="68" spans="1:21" x14ac:dyDescent="0.3">
      <c r="A68" s="10"/>
      <c r="B68" s="10"/>
      <c r="C68" s="10"/>
      <c r="D68" s="29"/>
      <c r="E68" s="11"/>
      <c r="F68" s="11"/>
      <c r="G68" s="11"/>
      <c r="H68" s="11"/>
      <c r="I68" s="11"/>
      <c r="J68" s="29"/>
      <c r="K68" s="10"/>
      <c r="L68" s="11"/>
      <c r="M68" s="10"/>
      <c r="N68" s="10"/>
      <c r="O68" s="10"/>
      <c r="P68" s="10"/>
      <c r="Q68" s="10"/>
      <c r="R68" s="10"/>
      <c r="S68" s="25"/>
      <c r="T68" s="23"/>
      <c r="U68" s="33"/>
    </row>
    <row r="69" spans="1:21" x14ac:dyDescent="0.3">
      <c r="A69" s="10"/>
      <c r="B69" s="10"/>
      <c r="C69" s="10"/>
      <c r="D69" s="29"/>
      <c r="E69" s="11"/>
      <c r="F69" s="11"/>
      <c r="G69" s="11"/>
      <c r="H69" s="11"/>
      <c r="I69" s="11"/>
      <c r="J69" s="29"/>
      <c r="K69" s="10"/>
      <c r="L69" s="11"/>
      <c r="M69" s="10"/>
      <c r="N69" s="10"/>
      <c r="O69" s="10"/>
      <c r="P69" s="10"/>
      <c r="Q69" s="10"/>
      <c r="R69" s="10"/>
      <c r="S69" s="25"/>
      <c r="T69" s="23"/>
      <c r="U69" s="33"/>
    </row>
    <row r="70" spans="1:21" x14ac:dyDescent="0.3">
      <c r="A70" s="10"/>
      <c r="B70" s="10"/>
      <c r="C70" s="10"/>
      <c r="D70" s="29"/>
      <c r="E70" s="11"/>
      <c r="F70" s="11"/>
      <c r="G70" s="11"/>
      <c r="H70" s="11"/>
      <c r="I70" s="11"/>
      <c r="J70" s="29"/>
      <c r="K70" s="10"/>
      <c r="L70" s="11"/>
      <c r="M70" s="10"/>
      <c r="N70" s="10"/>
      <c r="O70" s="10"/>
      <c r="P70" s="10"/>
      <c r="Q70" s="10"/>
      <c r="R70" s="10"/>
      <c r="S70" s="25"/>
      <c r="T70" s="23"/>
      <c r="U70" s="33"/>
    </row>
    <row r="71" spans="1:21" x14ac:dyDescent="0.3">
      <c r="A71" s="10"/>
      <c r="B71" s="10"/>
      <c r="C71" s="10"/>
      <c r="D71" s="29"/>
      <c r="E71" s="11"/>
      <c r="F71" s="11"/>
      <c r="G71" s="11"/>
      <c r="H71" s="11"/>
      <c r="I71" s="11"/>
      <c r="J71" s="29"/>
      <c r="K71" s="10"/>
      <c r="L71" s="11"/>
      <c r="M71" s="10"/>
      <c r="N71" s="10"/>
      <c r="O71" s="10"/>
      <c r="P71" s="10"/>
      <c r="Q71" s="10"/>
      <c r="R71" s="10"/>
      <c r="S71" s="25"/>
      <c r="T71" s="23"/>
      <c r="U71" s="33"/>
    </row>
    <row r="72" spans="1:21" x14ac:dyDescent="0.3">
      <c r="A72" s="10"/>
      <c r="B72" s="10"/>
      <c r="C72" s="10"/>
      <c r="D72" s="29"/>
      <c r="E72" s="11"/>
      <c r="F72" s="11"/>
      <c r="G72" s="11"/>
      <c r="H72" s="11"/>
      <c r="I72" s="11"/>
      <c r="J72" s="29"/>
      <c r="K72" s="10"/>
      <c r="L72" s="11"/>
      <c r="M72" s="10"/>
      <c r="N72" s="10"/>
      <c r="O72" s="10"/>
      <c r="P72" s="10"/>
      <c r="Q72" s="10"/>
      <c r="R72" s="10"/>
      <c r="S72" s="25"/>
      <c r="T72" s="23"/>
      <c r="U72" s="33"/>
    </row>
    <row r="73" spans="1:21" x14ac:dyDescent="0.3">
      <c r="A73" s="10"/>
      <c r="B73" s="10"/>
      <c r="C73" s="10"/>
      <c r="D73" s="29"/>
      <c r="E73" s="11"/>
      <c r="F73" s="11"/>
      <c r="G73" s="11"/>
      <c r="H73" s="11"/>
      <c r="I73" s="11"/>
      <c r="J73" s="29"/>
      <c r="K73" s="10"/>
      <c r="L73" s="11"/>
      <c r="M73" s="10"/>
      <c r="N73" s="10"/>
      <c r="O73" s="10"/>
      <c r="P73" s="10"/>
      <c r="Q73" s="10"/>
      <c r="R73" s="10"/>
      <c r="S73" s="25"/>
      <c r="T73" s="23"/>
      <c r="U73" s="33"/>
    </row>
    <row r="74" spans="1:21" x14ac:dyDescent="0.3">
      <c r="A74" s="10"/>
      <c r="B74" s="10"/>
      <c r="C74" s="10"/>
      <c r="D74" s="29"/>
      <c r="E74" s="11"/>
      <c r="F74" s="11"/>
      <c r="G74" s="11"/>
      <c r="H74" s="11"/>
      <c r="I74" s="11"/>
      <c r="J74" s="29"/>
      <c r="K74" s="10"/>
      <c r="L74" s="11"/>
      <c r="M74" s="10"/>
      <c r="N74" s="10"/>
      <c r="O74" s="10"/>
      <c r="P74" s="10"/>
      <c r="Q74" s="10"/>
      <c r="R74" s="10"/>
      <c r="S74" s="25"/>
      <c r="T74" s="23"/>
      <c r="U74" s="33"/>
    </row>
    <row r="75" spans="1:21" x14ac:dyDescent="0.3">
      <c r="A75" s="10"/>
      <c r="B75" s="10"/>
      <c r="C75" s="10"/>
      <c r="D75" s="29"/>
      <c r="E75" s="11"/>
      <c r="F75" s="11"/>
      <c r="G75" s="11"/>
      <c r="H75" s="11"/>
      <c r="I75" s="11"/>
      <c r="J75" s="29"/>
      <c r="K75" s="10"/>
      <c r="L75" s="11"/>
      <c r="M75" s="10"/>
      <c r="N75" s="10"/>
      <c r="O75" s="10"/>
      <c r="P75" s="10"/>
      <c r="Q75" s="10"/>
      <c r="R75" s="10"/>
      <c r="S75" s="25"/>
      <c r="T75" s="23"/>
      <c r="U75" s="33"/>
    </row>
    <row r="76" spans="1:21" x14ac:dyDescent="0.3">
      <c r="A76" s="10"/>
      <c r="B76" s="10"/>
      <c r="C76" s="10"/>
      <c r="D76" s="29"/>
      <c r="E76" s="11"/>
      <c r="F76" s="11"/>
      <c r="G76" s="11"/>
      <c r="H76" s="11"/>
      <c r="I76" s="11"/>
      <c r="J76" s="29"/>
      <c r="K76" s="10"/>
      <c r="L76" s="11"/>
      <c r="M76" s="10"/>
      <c r="N76" s="10"/>
      <c r="O76" s="10"/>
      <c r="P76" s="10"/>
      <c r="Q76" s="10"/>
      <c r="R76" s="10"/>
      <c r="S76" s="25"/>
      <c r="T76" s="23"/>
      <c r="U76" s="33"/>
    </row>
    <row r="77" spans="1:21" x14ac:dyDescent="0.3">
      <c r="A77" s="10"/>
      <c r="B77" s="10"/>
      <c r="C77" s="10"/>
      <c r="D77" s="29"/>
      <c r="E77" s="11"/>
      <c r="F77" s="11"/>
      <c r="G77" s="11"/>
      <c r="H77" s="11"/>
      <c r="I77" s="11"/>
      <c r="J77" s="29"/>
      <c r="K77" s="10"/>
      <c r="L77" s="11"/>
      <c r="M77" s="10"/>
      <c r="N77" s="10"/>
      <c r="O77" s="10"/>
      <c r="P77" s="10"/>
      <c r="Q77" s="10"/>
      <c r="R77" s="10"/>
      <c r="S77" s="25"/>
      <c r="T77" s="23"/>
      <c r="U77" s="33"/>
    </row>
    <row r="78" spans="1:21" x14ac:dyDescent="0.3">
      <c r="A78" s="10"/>
      <c r="B78" s="10"/>
      <c r="C78" s="10"/>
      <c r="D78" s="29"/>
      <c r="E78" s="11"/>
      <c r="F78" s="11"/>
      <c r="G78" s="11"/>
      <c r="H78" s="11"/>
      <c r="I78" s="11"/>
      <c r="J78" s="29"/>
      <c r="K78" s="10"/>
      <c r="L78" s="11"/>
      <c r="M78" s="10"/>
      <c r="N78" s="10"/>
      <c r="O78" s="10"/>
      <c r="P78" s="10"/>
      <c r="Q78" s="10"/>
      <c r="R78" s="10"/>
      <c r="S78" s="25"/>
      <c r="T78" s="23"/>
      <c r="U78" s="33"/>
    </row>
    <row r="79" spans="1:21" x14ac:dyDescent="0.3">
      <c r="A79" s="10"/>
      <c r="B79" s="10"/>
      <c r="C79" s="10"/>
      <c r="D79" s="29"/>
      <c r="E79" s="11"/>
      <c r="F79" s="11"/>
      <c r="G79" s="11"/>
      <c r="H79" s="11"/>
      <c r="I79" s="11"/>
      <c r="J79" s="29"/>
      <c r="K79" s="10"/>
      <c r="L79" s="11"/>
      <c r="M79" s="10"/>
      <c r="N79" s="10"/>
      <c r="O79" s="10"/>
      <c r="P79" s="10"/>
      <c r="Q79" s="10"/>
      <c r="R79" s="10"/>
      <c r="S79" s="25"/>
      <c r="T79" s="23"/>
      <c r="U79" s="33"/>
    </row>
    <row r="80" spans="1:21" x14ac:dyDescent="0.3">
      <c r="A80" s="10"/>
      <c r="B80" s="10"/>
      <c r="C80" s="10"/>
      <c r="D80" s="29"/>
      <c r="E80" s="11"/>
      <c r="F80" s="11"/>
      <c r="G80" s="11"/>
      <c r="H80" s="11"/>
      <c r="I80" s="11"/>
      <c r="J80" s="29"/>
      <c r="K80" s="10"/>
      <c r="L80" s="11"/>
      <c r="M80" s="10"/>
      <c r="N80" s="10"/>
      <c r="O80" s="10"/>
      <c r="P80" s="10"/>
      <c r="Q80" s="10"/>
      <c r="R80" s="10"/>
      <c r="S80" s="25"/>
      <c r="T80" s="23"/>
      <c r="U80" s="33"/>
    </row>
    <row r="81" spans="1:21" x14ac:dyDescent="0.3">
      <c r="A81" s="10"/>
      <c r="B81" s="10"/>
      <c r="C81" s="10"/>
      <c r="D81" s="29"/>
      <c r="E81" s="11"/>
      <c r="F81" s="11"/>
      <c r="G81" s="11"/>
      <c r="H81" s="11"/>
      <c r="I81" s="11"/>
      <c r="J81" s="29"/>
      <c r="K81" s="10"/>
      <c r="L81" s="11"/>
      <c r="M81" s="10"/>
      <c r="N81" s="10"/>
      <c r="O81" s="10"/>
      <c r="P81" s="10"/>
      <c r="Q81" s="10"/>
      <c r="R81" s="10"/>
      <c r="S81" s="25"/>
      <c r="T81" s="23"/>
      <c r="U81" s="33"/>
    </row>
    <row r="82" spans="1:21" x14ac:dyDescent="0.3">
      <c r="A82" s="10"/>
      <c r="B82" s="10"/>
      <c r="C82" s="10"/>
      <c r="D82" s="29"/>
      <c r="E82" s="11"/>
      <c r="F82" s="11"/>
      <c r="G82" s="11"/>
      <c r="H82" s="11"/>
      <c r="I82" s="11"/>
      <c r="J82" s="29"/>
      <c r="K82" s="10"/>
      <c r="L82" s="11"/>
      <c r="M82" s="10"/>
      <c r="N82" s="10"/>
      <c r="O82" s="10"/>
      <c r="P82" s="10"/>
      <c r="Q82" s="10"/>
      <c r="R82" s="10"/>
      <c r="S82" s="25"/>
      <c r="T82" s="23"/>
      <c r="U82" s="33"/>
    </row>
    <row r="83" spans="1:21" x14ac:dyDescent="0.3">
      <c r="A83" s="10"/>
      <c r="B83" s="10"/>
      <c r="C83" s="10"/>
      <c r="D83" s="29"/>
      <c r="E83" s="11"/>
      <c r="F83" s="11"/>
      <c r="G83" s="11"/>
      <c r="H83" s="11"/>
      <c r="I83" s="11"/>
      <c r="J83" s="29"/>
      <c r="K83" s="10"/>
      <c r="L83" s="11"/>
      <c r="M83" s="10"/>
      <c r="N83" s="10"/>
      <c r="O83" s="10"/>
      <c r="P83" s="10"/>
      <c r="Q83" s="10"/>
      <c r="R83" s="10"/>
      <c r="S83" s="25"/>
      <c r="T83" s="23"/>
      <c r="U83" s="33"/>
    </row>
    <row r="84" spans="1:21" x14ac:dyDescent="0.3">
      <c r="A84" s="10"/>
      <c r="B84" s="10"/>
      <c r="C84" s="10"/>
      <c r="D84" s="29"/>
      <c r="E84" s="11"/>
      <c r="F84" s="11"/>
      <c r="G84" s="11"/>
      <c r="H84" s="11"/>
      <c r="I84" s="11"/>
      <c r="J84" s="29"/>
      <c r="K84" s="10"/>
      <c r="L84" s="11"/>
      <c r="M84" s="10"/>
      <c r="N84" s="10"/>
      <c r="O84" s="10"/>
      <c r="P84" s="10"/>
      <c r="Q84" s="10"/>
      <c r="R84" s="10"/>
      <c r="S84" s="25"/>
      <c r="T84" s="23"/>
      <c r="U84" s="33"/>
    </row>
    <row r="85" spans="1:21" x14ac:dyDescent="0.3">
      <c r="A85" s="10"/>
      <c r="B85" s="10"/>
      <c r="C85" s="10"/>
      <c r="D85" s="29"/>
      <c r="E85" s="11"/>
      <c r="F85" s="11"/>
      <c r="G85" s="11"/>
      <c r="H85" s="11"/>
      <c r="I85" s="11"/>
      <c r="J85" s="29"/>
      <c r="K85" s="10"/>
      <c r="L85" s="11"/>
      <c r="M85" s="10"/>
      <c r="N85" s="10"/>
      <c r="O85" s="10"/>
      <c r="P85" s="10"/>
      <c r="Q85" s="10"/>
      <c r="R85" s="10"/>
      <c r="S85" s="25"/>
      <c r="T85" s="23"/>
      <c r="U85" s="33"/>
    </row>
    <row r="86" spans="1:21" x14ac:dyDescent="0.3">
      <c r="A86" s="10"/>
      <c r="B86" s="10"/>
      <c r="C86" s="10"/>
      <c r="D86" s="29"/>
      <c r="E86" s="11"/>
      <c r="F86" s="11"/>
      <c r="G86" s="11"/>
      <c r="H86" s="11"/>
      <c r="I86" s="11"/>
      <c r="J86" s="29"/>
      <c r="K86" s="10"/>
      <c r="L86" s="11"/>
      <c r="M86" s="10"/>
      <c r="N86" s="10"/>
      <c r="O86" s="10"/>
      <c r="P86" s="10"/>
      <c r="Q86" s="10"/>
      <c r="R86" s="10"/>
      <c r="S86" s="25"/>
      <c r="T86" s="23"/>
      <c r="U86" s="33"/>
    </row>
    <row r="87" spans="1:21" x14ac:dyDescent="0.3">
      <c r="A87" s="10"/>
      <c r="B87" s="10"/>
      <c r="C87" s="10"/>
      <c r="D87" s="29"/>
      <c r="E87" s="11"/>
      <c r="F87" s="11"/>
      <c r="G87" s="11"/>
      <c r="H87" s="11"/>
      <c r="I87" s="11"/>
      <c r="J87" s="29"/>
      <c r="K87" s="10"/>
      <c r="L87" s="11"/>
      <c r="M87" s="10"/>
      <c r="N87" s="10"/>
      <c r="O87" s="10"/>
      <c r="P87" s="10"/>
      <c r="Q87" s="10"/>
      <c r="R87" s="10"/>
      <c r="S87" s="25"/>
      <c r="T87" s="23"/>
      <c r="U87" s="33"/>
    </row>
    <row r="88" spans="1:21" x14ac:dyDescent="0.3">
      <c r="A88" s="10"/>
      <c r="B88" s="10"/>
      <c r="C88" s="10"/>
      <c r="D88" s="29"/>
      <c r="E88" s="11"/>
      <c r="F88" s="11"/>
      <c r="G88" s="11"/>
      <c r="H88" s="11"/>
      <c r="I88" s="11"/>
      <c r="J88" s="29"/>
      <c r="K88" s="10"/>
      <c r="L88" s="11"/>
      <c r="M88" s="10"/>
      <c r="N88" s="10"/>
      <c r="O88" s="10"/>
      <c r="P88" s="10"/>
      <c r="Q88" s="10"/>
      <c r="R88" s="10"/>
      <c r="S88" s="25"/>
      <c r="T88" s="23"/>
      <c r="U88" s="33"/>
    </row>
    <row r="89" spans="1:21" x14ac:dyDescent="0.3">
      <c r="A89" s="10"/>
      <c r="B89" s="10"/>
      <c r="C89" s="10"/>
      <c r="D89" s="29"/>
      <c r="E89" s="11"/>
      <c r="F89" s="11"/>
      <c r="G89" s="11"/>
      <c r="H89" s="11"/>
      <c r="I89" s="11"/>
      <c r="J89" s="29"/>
      <c r="K89" s="10"/>
      <c r="L89" s="11"/>
      <c r="M89" s="10"/>
      <c r="N89" s="10"/>
      <c r="O89" s="10"/>
      <c r="P89" s="10"/>
      <c r="Q89" s="10"/>
      <c r="R89" s="10"/>
      <c r="S89" s="25"/>
      <c r="T89" s="23"/>
      <c r="U89" s="33"/>
    </row>
    <row r="90" spans="1:21" x14ac:dyDescent="0.3">
      <c r="A90" s="10"/>
      <c r="B90" s="10"/>
      <c r="C90" s="10"/>
      <c r="D90" s="29"/>
      <c r="E90" s="11"/>
      <c r="F90" s="11"/>
      <c r="G90" s="11"/>
      <c r="H90" s="11"/>
      <c r="I90" s="11"/>
      <c r="J90" s="29"/>
      <c r="K90" s="10"/>
      <c r="L90" s="11"/>
      <c r="M90" s="10"/>
      <c r="N90" s="10"/>
      <c r="O90" s="10"/>
      <c r="P90" s="10"/>
      <c r="Q90" s="10"/>
      <c r="R90" s="10"/>
      <c r="S90" s="25"/>
      <c r="T90" s="23"/>
      <c r="U90" s="33"/>
    </row>
    <row r="91" spans="1:21" x14ac:dyDescent="0.3">
      <c r="A91" s="10"/>
      <c r="B91" s="10"/>
      <c r="C91" s="10"/>
      <c r="D91" s="29"/>
      <c r="E91" s="11"/>
      <c r="F91" s="11"/>
      <c r="G91" s="11"/>
      <c r="H91" s="11"/>
      <c r="I91" s="11"/>
      <c r="J91" s="29"/>
      <c r="K91" s="10"/>
      <c r="L91" s="11"/>
      <c r="M91" s="10"/>
      <c r="N91" s="10"/>
      <c r="O91" s="10"/>
      <c r="P91" s="10"/>
      <c r="Q91" s="10"/>
      <c r="R91" s="10"/>
      <c r="S91" s="25"/>
      <c r="T91" s="23"/>
      <c r="U91" s="33"/>
    </row>
    <row r="92" spans="1:21" x14ac:dyDescent="0.3">
      <c r="A92" s="10"/>
      <c r="B92" s="10"/>
      <c r="C92" s="10"/>
      <c r="D92" s="29"/>
      <c r="E92" s="11"/>
      <c r="F92" s="11"/>
      <c r="G92" s="11"/>
      <c r="H92" s="11"/>
      <c r="I92" s="11"/>
      <c r="J92" s="29"/>
      <c r="K92" s="10"/>
      <c r="L92" s="11"/>
      <c r="M92" s="10"/>
      <c r="N92" s="10"/>
      <c r="O92" s="10"/>
      <c r="P92" s="10"/>
      <c r="Q92" s="10"/>
      <c r="R92" s="10"/>
      <c r="S92" s="25"/>
      <c r="T92" s="23"/>
      <c r="U92" s="33"/>
    </row>
    <row r="93" spans="1:21" x14ac:dyDescent="0.3">
      <c r="A93" s="10"/>
      <c r="B93" s="10"/>
      <c r="C93" s="10"/>
      <c r="D93" s="29"/>
      <c r="E93" s="11"/>
      <c r="F93" s="11"/>
      <c r="G93" s="11"/>
      <c r="H93" s="11"/>
      <c r="I93" s="11"/>
      <c r="J93" s="29"/>
      <c r="K93" s="10"/>
      <c r="L93" s="11"/>
      <c r="M93" s="10"/>
      <c r="N93" s="10"/>
      <c r="O93" s="10"/>
      <c r="P93" s="10"/>
      <c r="Q93" s="10"/>
      <c r="R93" s="10"/>
      <c r="S93" s="25"/>
      <c r="T93" s="23"/>
      <c r="U93" s="33"/>
    </row>
    <row r="94" spans="1:21" x14ac:dyDescent="0.3">
      <c r="A94" s="10"/>
      <c r="B94" s="10"/>
      <c r="C94" s="10"/>
      <c r="D94" s="29"/>
      <c r="E94" s="11"/>
      <c r="F94" s="11"/>
      <c r="G94" s="11"/>
      <c r="H94" s="11"/>
      <c r="I94" s="11"/>
      <c r="J94" s="29"/>
      <c r="K94" s="10"/>
      <c r="L94" s="11"/>
      <c r="M94" s="10"/>
      <c r="N94" s="10"/>
      <c r="O94" s="10"/>
      <c r="P94" s="10"/>
      <c r="Q94" s="10"/>
      <c r="R94" s="10"/>
      <c r="S94" s="25"/>
      <c r="T94" s="23"/>
      <c r="U94" s="33"/>
    </row>
    <row r="95" spans="1:21" x14ac:dyDescent="0.3">
      <c r="A95" s="10"/>
      <c r="B95" s="10"/>
      <c r="C95" s="10"/>
      <c r="D95" s="29"/>
      <c r="E95" s="11"/>
      <c r="F95" s="11"/>
      <c r="G95" s="11"/>
      <c r="H95" s="11"/>
      <c r="I95" s="11"/>
      <c r="J95" s="29"/>
      <c r="K95" s="10"/>
      <c r="L95" s="11"/>
      <c r="M95" s="10"/>
      <c r="N95" s="10"/>
      <c r="O95" s="10"/>
      <c r="P95" s="10"/>
      <c r="Q95" s="10"/>
      <c r="R95" s="10"/>
      <c r="S95" s="25"/>
      <c r="T95" s="23"/>
      <c r="U95" s="33"/>
    </row>
    <row r="96" spans="1:21" x14ac:dyDescent="0.3">
      <c r="A96" s="10"/>
      <c r="B96" s="10"/>
      <c r="C96" s="10"/>
      <c r="D96" s="29"/>
      <c r="E96" s="11"/>
      <c r="F96" s="11"/>
      <c r="G96" s="11"/>
      <c r="H96" s="11"/>
      <c r="I96" s="11"/>
      <c r="J96" s="29"/>
      <c r="K96" s="10"/>
      <c r="L96" s="11"/>
      <c r="M96" s="10"/>
      <c r="N96" s="10"/>
      <c r="O96" s="10"/>
      <c r="P96" s="10"/>
      <c r="Q96" s="10"/>
      <c r="R96" s="10"/>
      <c r="S96" s="25"/>
      <c r="T96" s="23"/>
      <c r="U96" s="33"/>
    </row>
    <row r="97" spans="1:21" x14ac:dyDescent="0.3">
      <c r="A97" s="10"/>
      <c r="B97" s="10"/>
      <c r="C97" s="10"/>
      <c r="D97" s="29"/>
      <c r="E97" s="11"/>
      <c r="F97" s="11"/>
      <c r="G97" s="11"/>
      <c r="H97" s="11"/>
      <c r="I97" s="11"/>
      <c r="J97" s="29"/>
      <c r="K97" s="10"/>
      <c r="L97" s="11"/>
      <c r="M97" s="10"/>
      <c r="N97" s="10"/>
      <c r="O97" s="10"/>
      <c r="P97" s="10"/>
      <c r="Q97" s="10"/>
      <c r="R97" s="10"/>
      <c r="S97" s="25"/>
      <c r="T97" s="23"/>
      <c r="U97" s="33"/>
    </row>
    <row r="98" spans="1:21" x14ac:dyDescent="0.3">
      <c r="A98" s="10"/>
      <c r="B98" s="10"/>
      <c r="C98" s="10"/>
      <c r="D98" s="29"/>
      <c r="E98" s="11"/>
      <c r="F98" s="11"/>
      <c r="G98" s="11"/>
      <c r="H98" s="11"/>
      <c r="I98" s="11"/>
      <c r="J98" s="29"/>
      <c r="K98" s="10"/>
      <c r="L98" s="11"/>
      <c r="M98" s="10"/>
      <c r="N98" s="10"/>
      <c r="O98" s="10"/>
      <c r="P98" s="10"/>
      <c r="Q98" s="10"/>
      <c r="R98" s="10"/>
      <c r="S98" s="25"/>
      <c r="T98" s="23"/>
      <c r="U98" s="33"/>
    </row>
    <row r="99" spans="1:21" x14ac:dyDescent="0.3">
      <c r="A99" s="10"/>
      <c r="B99" s="10"/>
      <c r="C99" s="10"/>
      <c r="D99" s="29"/>
      <c r="E99" s="11"/>
      <c r="F99" s="11"/>
      <c r="G99" s="11"/>
      <c r="H99" s="11"/>
      <c r="I99" s="11"/>
      <c r="J99" s="29"/>
      <c r="K99" s="10"/>
      <c r="L99" s="11"/>
      <c r="M99" s="10"/>
      <c r="N99" s="10"/>
      <c r="O99" s="10"/>
      <c r="P99" s="10"/>
      <c r="Q99" s="10"/>
      <c r="R99" s="10"/>
      <c r="S99" s="25"/>
      <c r="T99" s="23"/>
      <c r="U99" s="33"/>
    </row>
    <row r="100" spans="1:21" x14ac:dyDescent="0.3">
      <c r="A100" s="10"/>
      <c r="B100" s="10"/>
      <c r="C100" s="10"/>
      <c r="D100" s="29"/>
      <c r="E100" s="11"/>
      <c r="F100" s="11"/>
      <c r="G100" s="11"/>
      <c r="H100" s="11"/>
      <c r="I100" s="11"/>
      <c r="J100" s="29"/>
      <c r="K100" s="10"/>
      <c r="L100" s="11"/>
      <c r="M100" s="10"/>
      <c r="N100" s="10"/>
      <c r="O100" s="10"/>
      <c r="P100" s="10"/>
      <c r="Q100" s="10"/>
      <c r="R100" s="10"/>
      <c r="S100" s="25"/>
      <c r="T100" s="23"/>
      <c r="U100" s="33"/>
    </row>
    <row r="101" spans="1:21" x14ac:dyDescent="0.3">
      <c r="A101" s="10"/>
      <c r="B101" s="10"/>
      <c r="C101" s="10"/>
      <c r="D101" s="29"/>
      <c r="E101" s="11"/>
      <c r="F101" s="11"/>
      <c r="G101" s="11"/>
      <c r="H101" s="11"/>
      <c r="I101" s="11"/>
      <c r="J101" s="29"/>
      <c r="K101" s="10"/>
      <c r="L101" s="11"/>
      <c r="M101" s="10"/>
      <c r="N101" s="10"/>
      <c r="O101" s="10"/>
      <c r="P101" s="10"/>
      <c r="Q101" s="10"/>
      <c r="R101" s="10"/>
      <c r="S101" s="25"/>
      <c r="T101" s="23"/>
      <c r="U101" s="33"/>
    </row>
    <row r="102" spans="1:21" x14ac:dyDescent="0.3">
      <c r="A102" s="10"/>
      <c r="B102" s="10"/>
      <c r="C102" s="10"/>
      <c r="D102" s="29"/>
      <c r="E102" s="11"/>
      <c r="F102" s="11"/>
      <c r="G102" s="11"/>
      <c r="H102" s="11"/>
      <c r="I102" s="11"/>
      <c r="J102" s="29"/>
      <c r="K102" s="10"/>
      <c r="L102" s="11"/>
      <c r="M102" s="10"/>
      <c r="N102" s="10"/>
      <c r="O102" s="10"/>
      <c r="P102" s="10"/>
      <c r="Q102" s="10"/>
      <c r="R102" s="10"/>
      <c r="S102" s="25"/>
      <c r="T102" s="23"/>
      <c r="U102" s="33"/>
    </row>
    <row r="103" spans="1:21" x14ac:dyDescent="0.3">
      <c r="A103" s="10"/>
      <c r="B103" s="10"/>
      <c r="C103" s="10"/>
      <c r="D103" s="29"/>
      <c r="E103" s="11"/>
      <c r="F103" s="11"/>
      <c r="G103" s="11"/>
      <c r="H103" s="11"/>
      <c r="I103" s="11"/>
      <c r="J103" s="29"/>
      <c r="K103" s="10"/>
      <c r="L103" s="11"/>
      <c r="M103" s="10"/>
      <c r="N103" s="10"/>
      <c r="O103" s="10"/>
      <c r="P103" s="10"/>
      <c r="Q103" s="10"/>
      <c r="R103" s="10"/>
      <c r="S103" s="25"/>
      <c r="T103" s="23"/>
      <c r="U103" s="32"/>
    </row>
    <row r="104" spans="1:21" x14ac:dyDescent="0.3">
      <c r="A104" s="10"/>
      <c r="B104" s="10"/>
      <c r="C104" s="10"/>
      <c r="D104" s="29"/>
      <c r="E104" s="11"/>
      <c r="F104" s="11"/>
      <c r="G104" s="11"/>
      <c r="H104" s="11"/>
      <c r="I104" s="11"/>
      <c r="J104" s="29"/>
      <c r="K104" s="10"/>
      <c r="L104" s="11"/>
      <c r="M104" s="10"/>
      <c r="N104" s="10"/>
      <c r="O104" s="10"/>
      <c r="P104" s="10"/>
      <c r="Q104" s="10"/>
      <c r="R104" s="10"/>
      <c r="S104" s="25"/>
      <c r="T104" s="23"/>
      <c r="U104" s="32"/>
    </row>
    <row r="105" spans="1:21" x14ac:dyDescent="0.3">
      <c r="A105" s="10"/>
      <c r="B105" s="10"/>
      <c r="C105" s="10"/>
      <c r="D105" s="29"/>
      <c r="E105" s="11"/>
      <c r="F105" s="11"/>
      <c r="G105" s="11"/>
      <c r="H105" s="11"/>
      <c r="I105" s="11"/>
      <c r="J105" s="29"/>
      <c r="K105" s="10"/>
      <c r="L105" s="11"/>
      <c r="M105" s="10"/>
      <c r="N105" s="10"/>
      <c r="O105" s="10"/>
      <c r="P105" s="10"/>
      <c r="Q105" s="10"/>
      <c r="R105" s="10"/>
      <c r="S105" s="25"/>
      <c r="T105" s="23"/>
      <c r="U105" s="32"/>
    </row>
    <row r="106" spans="1:21" x14ac:dyDescent="0.3">
      <c r="A106" s="10"/>
      <c r="B106" s="10"/>
      <c r="C106" s="10"/>
      <c r="D106" s="29"/>
      <c r="E106" s="11"/>
      <c r="F106" s="11"/>
      <c r="G106" s="11"/>
      <c r="H106" s="11"/>
      <c r="I106" s="11"/>
      <c r="J106" s="29"/>
      <c r="K106" s="10"/>
      <c r="L106" s="11"/>
      <c r="M106" s="10"/>
      <c r="N106" s="10"/>
      <c r="O106" s="10"/>
      <c r="P106" s="10"/>
      <c r="Q106" s="10"/>
      <c r="R106" s="10"/>
      <c r="S106" s="25"/>
      <c r="T106" s="23"/>
      <c r="U106" s="32"/>
    </row>
    <row r="107" spans="1:21" x14ac:dyDescent="0.3">
      <c r="A107" s="10"/>
      <c r="B107" s="10"/>
      <c r="C107" s="10"/>
      <c r="D107" s="29"/>
      <c r="E107" s="11"/>
      <c r="F107" s="11"/>
      <c r="G107" s="11"/>
      <c r="H107" s="11"/>
      <c r="I107" s="11"/>
      <c r="J107" s="29"/>
      <c r="K107" s="10"/>
      <c r="L107" s="11"/>
      <c r="M107" s="10"/>
      <c r="N107" s="10"/>
      <c r="O107" s="10"/>
      <c r="P107" s="10"/>
      <c r="Q107" s="10"/>
      <c r="R107" s="10"/>
      <c r="S107" s="25"/>
      <c r="T107" s="23"/>
      <c r="U107" s="32"/>
    </row>
    <row r="108" spans="1:21" x14ac:dyDescent="0.3">
      <c r="A108" s="10"/>
      <c r="B108" s="10"/>
      <c r="C108" s="10"/>
      <c r="D108" s="29"/>
      <c r="E108" s="11"/>
      <c r="F108" s="11"/>
      <c r="G108" s="11"/>
      <c r="H108" s="11"/>
      <c r="I108" s="11"/>
      <c r="J108" s="29"/>
      <c r="K108" s="10"/>
      <c r="L108" s="11"/>
      <c r="M108" s="10"/>
      <c r="N108" s="10"/>
      <c r="O108" s="10"/>
      <c r="P108" s="10"/>
      <c r="Q108" s="10"/>
      <c r="R108" s="10"/>
      <c r="S108" s="25"/>
      <c r="T108" s="23"/>
      <c r="U108" s="32"/>
    </row>
    <row r="109" spans="1:21" x14ac:dyDescent="0.3">
      <c r="A109" s="10"/>
      <c r="B109" s="10"/>
      <c r="C109" s="10"/>
      <c r="D109" s="29"/>
      <c r="E109" s="11"/>
      <c r="F109" s="11"/>
      <c r="G109" s="11"/>
      <c r="H109" s="11"/>
      <c r="I109" s="11"/>
      <c r="J109" s="29"/>
      <c r="K109" s="10"/>
      <c r="L109" s="11"/>
      <c r="M109" s="10"/>
      <c r="N109" s="10"/>
      <c r="O109" s="10"/>
      <c r="P109" s="10"/>
      <c r="Q109" s="10"/>
      <c r="R109" s="10"/>
      <c r="S109" s="25"/>
      <c r="T109" s="23"/>
      <c r="U109" s="32"/>
    </row>
    <row r="110" spans="1:21" x14ac:dyDescent="0.3">
      <c r="A110" s="10"/>
      <c r="B110" s="10"/>
      <c r="C110" s="10"/>
      <c r="D110" s="29"/>
      <c r="E110" s="11"/>
      <c r="F110" s="11"/>
      <c r="G110" s="11"/>
      <c r="H110" s="11"/>
      <c r="I110" s="11"/>
      <c r="J110" s="29"/>
      <c r="K110" s="10"/>
      <c r="L110" s="11"/>
      <c r="M110" s="10"/>
      <c r="N110" s="10"/>
      <c r="O110" s="10"/>
      <c r="P110" s="10"/>
      <c r="Q110" s="10"/>
      <c r="R110" s="10"/>
      <c r="S110" s="25"/>
      <c r="T110" s="23"/>
      <c r="U110" s="32"/>
    </row>
    <row r="111" spans="1:21" x14ac:dyDescent="0.3">
      <c r="A111" s="10"/>
      <c r="B111" s="10"/>
      <c r="C111" s="10"/>
      <c r="D111" s="29"/>
      <c r="E111" s="11"/>
      <c r="F111" s="11"/>
      <c r="G111" s="11"/>
      <c r="H111" s="11"/>
      <c r="I111" s="11"/>
      <c r="J111" s="29"/>
      <c r="K111" s="10"/>
      <c r="L111" s="11"/>
      <c r="M111" s="10"/>
      <c r="N111" s="10"/>
      <c r="O111" s="10"/>
      <c r="P111" s="10"/>
      <c r="Q111" s="10"/>
      <c r="R111" s="10"/>
      <c r="S111" s="25"/>
      <c r="T111" s="23"/>
      <c r="U111" s="32"/>
    </row>
    <row r="112" spans="1:21" x14ac:dyDescent="0.3">
      <c r="A112" s="10"/>
      <c r="B112" s="10"/>
      <c r="C112" s="10"/>
      <c r="D112" s="29"/>
      <c r="E112" s="11"/>
      <c r="F112" s="11"/>
      <c r="G112" s="11"/>
      <c r="H112" s="11"/>
      <c r="I112" s="11"/>
      <c r="J112" s="29"/>
      <c r="K112" s="10"/>
      <c r="L112" s="11"/>
      <c r="M112" s="10"/>
      <c r="N112" s="10"/>
      <c r="O112" s="10"/>
      <c r="P112" s="10"/>
      <c r="Q112" s="10"/>
      <c r="R112" s="10"/>
      <c r="S112" s="25"/>
      <c r="T112" s="23"/>
      <c r="U112" s="32"/>
    </row>
    <row r="113" spans="1:21" x14ac:dyDescent="0.3">
      <c r="A113" s="10"/>
      <c r="B113" s="10"/>
      <c r="C113" s="10"/>
      <c r="D113" s="29"/>
      <c r="E113" s="11"/>
      <c r="F113" s="11"/>
      <c r="G113" s="11"/>
      <c r="H113" s="11"/>
      <c r="I113" s="11"/>
      <c r="J113" s="29"/>
      <c r="K113" s="10"/>
      <c r="L113" s="11"/>
      <c r="M113" s="10"/>
      <c r="N113" s="10"/>
      <c r="O113" s="10"/>
      <c r="P113" s="10"/>
      <c r="Q113" s="10"/>
      <c r="R113" s="10"/>
      <c r="S113" s="25"/>
      <c r="T113" s="23"/>
      <c r="U113" s="32"/>
    </row>
    <row r="114" spans="1:21" x14ac:dyDescent="0.3">
      <c r="A114" s="10"/>
      <c r="B114" s="10"/>
      <c r="C114" s="10"/>
      <c r="D114" s="29"/>
      <c r="E114" s="11"/>
      <c r="F114" s="11"/>
      <c r="G114" s="11"/>
      <c r="H114" s="11"/>
      <c r="I114" s="11"/>
      <c r="J114" s="29"/>
      <c r="K114" s="10"/>
      <c r="L114" s="11"/>
      <c r="M114" s="10"/>
      <c r="N114" s="10"/>
      <c r="O114" s="10"/>
      <c r="P114" s="10"/>
      <c r="Q114" s="10"/>
      <c r="R114" s="10"/>
      <c r="S114" s="25"/>
      <c r="T114" s="23"/>
      <c r="U114" s="32"/>
    </row>
    <row r="115" spans="1:21" x14ac:dyDescent="0.3">
      <c r="A115" s="10"/>
      <c r="B115" s="10"/>
      <c r="C115" s="10"/>
      <c r="D115" s="29"/>
      <c r="E115" s="11"/>
      <c r="F115" s="11"/>
      <c r="G115" s="11"/>
      <c r="H115" s="11"/>
      <c r="I115" s="11"/>
      <c r="J115" s="29"/>
      <c r="K115" s="10"/>
      <c r="L115" s="11"/>
      <c r="M115" s="10"/>
      <c r="N115" s="10"/>
      <c r="O115" s="10"/>
      <c r="P115" s="10"/>
      <c r="Q115" s="10"/>
      <c r="R115" s="10"/>
      <c r="S115" s="25"/>
      <c r="T115" s="23"/>
      <c r="U115" s="32"/>
    </row>
    <row r="116" spans="1:21" x14ac:dyDescent="0.3">
      <c r="A116" s="10"/>
      <c r="B116" s="10"/>
      <c r="C116" s="10"/>
      <c r="D116" s="29"/>
      <c r="E116" s="11"/>
      <c r="F116" s="11"/>
      <c r="G116" s="11"/>
      <c r="H116" s="11"/>
      <c r="I116" s="11"/>
      <c r="J116" s="29"/>
      <c r="K116" s="10"/>
      <c r="L116" s="11"/>
      <c r="M116" s="10"/>
      <c r="N116" s="10"/>
      <c r="O116" s="10"/>
      <c r="P116" s="10"/>
      <c r="Q116" s="10"/>
      <c r="R116" s="10"/>
      <c r="S116" s="25"/>
      <c r="T116" s="23"/>
      <c r="U116" s="32"/>
    </row>
    <row r="117" spans="1:21" x14ac:dyDescent="0.3">
      <c r="A117" s="10"/>
      <c r="B117" s="10"/>
      <c r="C117" s="10"/>
      <c r="D117" s="29"/>
      <c r="E117" s="11"/>
      <c r="F117" s="11"/>
      <c r="G117" s="11"/>
      <c r="H117" s="11"/>
      <c r="I117" s="11"/>
      <c r="J117" s="29"/>
      <c r="K117" s="10"/>
      <c r="L117" s="11"/>
      <c r="M117" s="10"/>
      <c r="N117" s="10"/>
      <c r="O117" s="10"/>
      <c r="P117" s="10"/>
      <c r="Q117" s="10"/>
      <c r="R117" s="10"/>
      <c r="S117" s="25"/>
      <c r="T117" s="23"/>
      <c r="U117" s="32"/>
    </row>
    <row r="118" spans="1:21" x14ac:dyDescent="0.3">
      <c r="A118" s="10"/>
      <c r="B118" s="10"/>
      <c r="C118" s="10"/>
      <c r="D118" s="29"/>
      <c r="E118" s="11"/>
      <c r="F118" s="11"/>
      <c r="G118" s="11"/>
      <c r="H118" s="11"/>
      <c r="I118" s="11"/>
      <c r="J118" s="29"/>
      <c r="K118" s="10"/>
      <c r="L118" s="11"/>
      <c r="M118" s="10"/>
      <c r="N118" s="10"/>
      <c r="O118" s="10"/>
      <c r="P118" s="10"/>
      <c r="Q118" s="10"/>
      <c r="R118" s="10"/>
      <c r="S118" s="25"/>
      <c r="T118" s="23"/>
      <c r="U118" s="32"/>
    </row>
    <row r="119" spans="1:21" x14ac:dyDescent="0.3">
      <c r="A119" s="10"/>
      <c r="B119" s="10"/>
      <c r="C119" s="10"/>
      <c r="D119" s="29"/>
      <c r="E119" s="11"/>
      <c r="F119" s="11"/>
      <c r="G119" s="11"/>
      <c r="H119" s="11"/>
      <c r="I119" s="11"/>
      <c r="J119" s="29"/>
      <c r="K119" s="10"/>
      <c r="L119" s="11"/>
      <c r="M119" s="10"/>
      <c r="N119" s="10"/>
      <c r="O119" s="10"/>
      <c r="P119" s="10"/>
      <c r="Q119" s="10"/>
      <c r="R119" s="10"/>
      <c r="S119" s="25"/>
      <c r="T119" s="23"/>
      <c r="U119" s="32"/>
    </row>
    <row r="120" spans="1:21" x14ac:dyDescent="0.3">
      <c r="A120" s="10"/>
      <c r="B120" s="10"/>
      <c r="C120" s="10"/>
      <c r="D120" s="29"/>
      <c r="E120" s="11"/>
      <c r="F120" s="11"/>
      <c r="G120" s="11"/>
      <c r="H120" s="11"/>
      <c r="I120" s="11"/>
      <c r="J120" s="29"/>
      <c r="K120" s="10"/>
      <c r="L120" s="11"/>
      <c r="M120" s="10"/>
      <c r="N120" s="10"/>
      <c r="O120" s="10"/>
      <c r="P120" s="10"/>
      <c r="Q120" s="10"/>
      <c r="R120" s="10"/>
      <c r="S120" s="25"/>
      <c r="T120" s="23"/>
      <c r="U120" s="32"/>
    </row>
    <row r="121" spans="1:21" x14ac:dyDescent="0.3">
      <c r="A121" s="10"/>
      <c r="B121" s="10"/>
      <c r="C121" s="10"/>
      <c r="D121" s="29"/>
      <c r="E121" s="11"/>
      <c r="F121" s="11"/>
      <c r="G121" s="11"/>
      <c r="H121" s="11"/>
      <c r="I121" s="11"/>
      <c r="J121" s="29"/>
      <c r="K121" s="10"/>
      <c r="L121" s="11"/>
      <c r="M121" s="10"/>
      <c r="N121" s="10"/>
      <c r="O121" s="10"/>
      <c r="P121" s="10"/>
      <c r="Q121" s="10"/>
      <c r="R121" s="10"/>
      <c r="S121" s="25"/>
      <c r="T121" s="23"/>
      <c r="U121" s="32"/>
    </row>
    <row r="122" spans="1:21" x14ac:dyDescent="0.3">
      <c r="A122" s="10"/>
      <c r="B122" s="10"/>
      <c r="C122" s="10"/>
      <c r="D122" s="29"/>
      <c r="E122" s="11"/>
      <c r="F122" s="11"/>
      <c r="G122" s="11"/>
      <c r="H122" s="11"/>
      <c r="I122" s="11"/>
      <c r="J122" s="29"/>
      <c r="K122" s="10"/>
      <c r="L122" s="11"/>
      <c r="M122" s="10"/>
      <c r="N122" s="10"/>
      <c r="O122" s="10"/>
      <c r="P122" s="10"/>
      <c r="Q122" s="10"/>
      <c r="R122" s="10"/>
      <c r="S122" s="25"/>
      <c r="T122" s="23"/>
      <c r="U122" s="32"/>
    </row>
    <row r="123" spans="1:21" x14ac:dyDescent="0.3">
      <c r="A123" s="10"/>
      <c r="B123" s="10"/>
      <c r="C123" s="10"/>
      <c r="D123" s="29"/>
      <c r="E123" s="11"/>
      <c r="F123" s="11"/>
      <c r="G123" s="11"/>
      <c r="H123" s="11"/>
      <c r="I123" s="11"/>
      <c r="J123" s="29"/>
      <c r="K123" s="10"/>
      <c r="L123" s="11"/>
      <c r="M123" s="10"/>
      <c r="N123" s="10"/>
      <c r="O123" s="10"/>
      <c r="P123" s="10"/>
      <c r="Q123" s="10"/>
      <c r="R123" s="10"/>
      <c r="S123" s="25"/>
      <c r="T123" s="23"/>
      <c r="U123" s="32"/>
    </row>
    <row r="124" spans="1:21" x14ac:dyDescent="0.3">
      <c r="A124" s="10"/>
      <c r="B124" s="10"/>
      <c r="C124" s="10"/>
      <c r="D124" s="29"/>
      <c r="E124" s="11"/>
      <c r="F124" s="11"/>
      <c r="G124" s="11"/>
      <c r="H124" s="11"/>
      <c r="I124" s="11"/>
      <c r="J124" s="29"/>
      <c r="K124" s="10"/>
      <c r="L124" s="11"/>
      <c r="M124" s="10"/>
      <c r="N124" s="10"/>
      <c r="O124" s="10"/>
      <c r="P124" s="10"/>
      <c r="Q124" s="10"/>
      <c r="R124" s="10"/>
      <c r="S124" s="25"/>
      <c r="T124" s="23"/>
      <c r="U124" s="32"/>
    </row>
    <row r="125" spans="1:21" x14ac:dyDescent="0.3">
      <c r="A125" s="10"/>
      <c r="B125" s="10"/>
      <c r="C125" s="10"/>
      <c r="D125" s="29"/>
      <c r="E125" s="11"/>
      <c r="F125" s="11"/>
      <c r="G125" s="11"/>
      <c r="H125" s="11"/>
      <c r="I125" s="11"/>
      <c r="J125" s="29"/>
      <c r="K125" s="10"/>
      <c r="L125" s="11"/>
      <c r="M125" s="10"/>
      <c r="N125" s="10"/>
      <c r="O125" s="10"/>
      <c r="P125" s="10"/>
      <c r="Q125" s="10"/>
      <c r="R125" s="10"/>
      <c r="S125" s="25"/>
      <c r="T125" s="23"/>
      <c r="U125" s="32"/>
    </row>
    <row r="126" spans="1:21" x14ac:dyDescent="0.3">
      <c r="A126" s="10"/>
      <c r="B126" s="10"/>
      <c r="C126" s="10"/>
      <c r="D126" s="29"/>
      <c r="E126" s="11"/>
      <c r="F126" s="11"/>
      <c r="G126" s="11"/>
      <c r="H126" s="11"/>
      <c r="I126" s="11"/>
      <c r="J126" s="29"/>
      <c r="K126" s="10"/>
      <c r="L126" s="11"/>
      <c r="M126" s="10"/>
      <c r="N126" s="10"/>
      <c r="O126" s="10"/>
      <c r="P126" s="10"/>
      <c r="Q126" s="10"/>
      <c r="R126" s="10"/>
      <c r="S126" s="25"/>
      <c r="T126" s="23"/>
      <c r="U126" s="32"/>
    </row>
    <row r="127" spans="1:21" x14ac:dyDescent="0.3">
      <c r="A127" s="10"/>
      <c r="B127" s="10"/>
      <c r="C127" s="10"/>
      <c r="D127" s="29"/>
      <c r="E127" s="11"/>
      <c r="F127" s="11"/>
      <c r="G127" s="11"/>
      <c r="H127" s="11"/>
      <c r="I127" s="11"/>
      <c r="J127" s="29"/>
      <c r="K127" s="10"/>
      <c r="L127" s="11"/>
      <c r="M127" s="10"/>
      <c r="N127" s="10"/>
      <c r="O127" s="10"/>
      <c r="P127" s="10"/>
      <c r="Q127" s="10"/>
      <c r="R127" s="10"/>
      <c r="S127" s="25"/>
      <c r="T127" s="23"/>
      <c r="U127" s="32"/>
    </row>
    <row r="128" spans="1:21" x14ac:dyDescent="0.3">
      <c r="A128" s="10"/>
      <c r="B128" s="10"/>
      <c r="C128" s="10"/>
      <c r="D128" s="29"/>
      <c r="E128" s="11"/>
      <c r="F128" s="11"/>
      <c r="G128" s="11"/>
      <c r="H128" s="11"/>
      <c r="I128" s="11"/>
      <c r="J128" s="29"/>
      <c r="K128" s="10"/>
      <c r="L128" s="11"/>
      <c r="M128" s="10"/>
      <c r="N128" s="10"/>
      <c r="O128" s="10"/>
      <c r="P128" s="10"/>
      <c r="Q128" s="10"/>
      <c r="R128" s="10"/>
      <c r="S128" s="25"/>
      <c r="T128" s="23"/>
      <c r="U128" s="32"/>
    </row>
    <row r="129" spans="1:21" x14ac:dyDescent="0.3">
      <c r="A129" s="10"/>
      <c r="B129" s="10"/>
      <c r="C129" s="10"/>
      <c r="D129" s="29"/>
      <c r="E129" s="11"/>
      <c r="F129" s="11"/>
      <c r="G129" s="11"/>
      <c r="H129" s="11"/>
      <c r="I129" s="11"/>
      <c r="J129" s="29"/>
      <c r="K129" s="10"/>
      <c r="L129" s="11"/>
      <c r="M129" s="10"/>
      <c r="N129" s="10"/>
      <c r="O129" s="10"/>
      <c r="P129" s="10"/>
      <c r="Q129" s="10"/>
      <c r="R129" s="10"/>
      <c r="S129" s="25"/>
      <c r="T129" s="23"/>
      <c r="U129" s="32"/>
    </row>
    <row r="130" spans="1:21" x14ac:dyDescent="0.3">
      <c r="A130" s="10"/>
      <c r="B130" s="10"/>
      <c r="C130" s="10"/>
      <c r="D130" s="29"/>
      <c r="E130" s="11"/>
      <c r="F130" s="11"/>
      <c r="G130" s="11"/>
      <c r="H130" s="11"/>
      <c r="I130" s="11"/>
      <c r="J130" s="29"/>
      <c r="K130" s="10"/>
      <c r="L130" s="11"/>
      <c r="M130" s="10"/>
      <c r="N130" s="10"/>
      <c r="O130" s="10"/>
      <c r="P130" s="10"/>
      <c r="Q130" s="10"/>
      <c r="R130" s="10"/>
      <c r="S130" s="25"/>
      <c r="T130" s="23"/>
      <c r="U130" s="32"/>
    </row>
    <row r="131" spans="1:21" x14ac:dyDescent="0.3">
      <c r="A131" s="10"/>
      <c r="B131" s="10"/>
      <c r="C131" s="10"/>
      <c r="D131" s="29"/>
      <c r="E131" s="11"/>
      <c r="F131" s="11"/>
      <c r="G131" s="11"/>
      <c r="H131" s="11"/>
      <c r="I131" s="11"/>
      <c r="J131" s="29"/>
      <c r="K131" s="10"/>
      <c r="L131" s="11"/>
      <c r="M131" s="10"/>
      <c r="N131" s="10"/>
      <c r="O131" s="10"/>
      <c r="P131" s="10"/>
      <c r="Q131" s="10"/>
      <c r="R131" s="10"/>
      <c r="S131" s="25"/>
      <c r="T131" s="23"/>
      <c r="U131" s="32"/>
    </row>
    <row r="132" spans="1:21" x14ac:dyDescent="0.3">
      <c r="A132" s="10"/>
      <c r="B132" s="10"/>
      <c r="C132" s="10"/>
      <c r="D132" s="29"/>
      <c r="E132" s="11"/>
      <c r="F132" s="11"/>
      <c r="G132" s="11"/>
      <c r="H132" s="11"/>
      <c r="I132" s="11"/>
      <c r="J132" s="29"/>
      <c r="K132" s="10"/>
      <c r="L132" s="11"/>
      <c r="M132" s="10"/>
      <c r="N132" s="10"/>
      <c r="O132" s="10"/>
      <c r="P132" s="10"/>
      <c r="Q132" s="10"/>
      <c r="R132" s="10"/>
      <c r="S132" s="25"/>
      <c r="T132" s="23"/>
      <c r="U132" s="32"/>
    </row>
    <row r="133" spans="1:21" x14ac:dyDescent="0.3">
      <c r="A133" s="10"/>
      <c r="B133" s="10"/>
      <c r="C133" s="10"/>
      <c r="D133" s="29"/>
      <c r="E133" s="11"/>
      <c r="F133" s="11"/>
      <c r="G133" s="11"/>
      <c r="H133" s="11"/>
      <c r="I133" s="11"/>
      <c r="J133" s="29"/>
      <c r="K133" s="10"/>
      <c r="L133" s="11"/>
      <c r="M133" s="10"/>
      <c r="N133" s="10"/>
      <c r="O133" s="10"/>
      <c r="P133" s="10"/>
      <c r="Q133" s="10"/>
      <c r="R133" s="10"/>
      <c r="S133" s="25"/>
      <c r="T133" s="23"/>
      <c r="U133" s="32"/>
    </row>
    <row r="134" spans="1:21" x14ac:dyDescent="0.3">
      <c r="A134" s="10"/>
      <c r="B134" s="10"/>
      <c r="C134" s="10"/>
      <c r="D134" s="29"/>
      <c r="E134" s="11"/>
      <c r="F134" s="11"/>
      <c r="G134" s="11"/>
      <c r="H134" s="11"/>
      <c r="I134" s="11"/>
      <c r="J134" s="29"/>
      <c r="K134" s="10"/>
      <c r="L134" s="11"/>
      <c r="M134" s="10"/>
      <c r="N134" s="10"/>
      <c r="O134" s="10"/>
      <c r="P134" s="10"/>
      <c r="Q134" s="10"/>
      <c r="R134" s="10"/>
      <c r="S134" s="25"/>
      <c r="T134" s="23"/>
      <c r="U134" s="32"/>
    </row>
    <row r="135" spans="1:21" x14ac:dyDescent="0.3">
      <c r="A135" s="10"/>
      <c r="B135" s="10"/>
      <c r="C135" s="10"/>
      <c r="D135" s="29"/>
      <c r="E135" s="11"/>
      <c r="F135" s="11"/>
      <c r="G135" s="11"/>
      <c r="H135" s="11"/>
      <c r="I135" s="11"/>
      <c r="J135" s="29"/>
      <c r="K135" s="10"/>
      <c r="L135" s="11"/>
      <c r="M135" s="10"/>
      <c r="N135" s="10"/>
      <c r="O135" s="10"/>
      <c r="P135" s="10"/>
      <c r="Q135" s="10"/>
      <c r="R135" s="10"/>
      <c r="S135" s="25"/>
      <c r="T135" s="23"/>
      <c r="U135" s="32"/>
    </row>
    <row r="136" spans="1:21" x14ac:dyDescent="0.3">
      <c r="A136" s="10"/>
      <c r="B136" s="10"/>
      <c r="C136" s="10"/>
      <c r="D136" s="29"/>
      <c r="E136" s="11"/>
      <c r="F136" s="11"/>
      <c r="G136" s="11"/>
      <c r="H136" s="11"/>
      <c r="I136" s="11"/>
      <c r="J136" s="29"/>
      <c r="K136" s="10"/>
      <c r="L136" s="11"/>
      <c r="M136" s="10"/>
      <c r="N136" s="10"/>
      <c r="O136" s="10"/>
      <c r="P136" s="10"/>
      <c r="Q136" s="10"/>
      <c r="R136" s="10"/>
      <c r="S136" s="25"/>
      <c r="T136" s="23"/>
      <c r="U136" s="32"/>
    </row>
    <row r="137" spans="1:21" x14ac:dyDescent="0.3">
      <c r="A137" s="10"/>
      <c r="B137" s="10"/>
      <c r="C137" s="10"/>
      <c r="D137" s="29"/>
      <c r="E137" s="11"/>
      <c r="F137" s="11"/>
      <c r="G137" s="11"/>
      <c r="H137" s="11"/>
      <c r="I137" s="11"/>
      <c r="J137" s="29"/>
      <c r="K137" s="10"/>
      <c r="L137" s="11"/>
      <c r="M137" s="10"/>
      <c r="N137" s="10"/>
      <c r="O137" s="10"/>
      <c r="P137" s="10"/>
      <c r="Q137" s="10"/>
      <c r="R137" s="10"/>
      <c r="S137" s="25"/>
      <c r="T137" s="23"/>
      <c r="U137" s="32"/>
    </row>
    <row r="138" spans="1:21" x14ac:dyDescent="0.3">
      <c r="A138" s="10"/>
      <c r="B138" s="10"/>
      <c r="C138" s="10"/>
      <c r="D138" s="29"/>
      <c r="E138" s="11"/>
      <c r="F138" s="11"/>
      <c r="G138" s="11"/>
      <c r="H138" s="11"/>
      <c r="I138" s="11"/>
      <c r="J138" s="29"/>
      <c r="K138" s="10"/>
      <c r="L138" s="11"/>
      <c r="M138" s="10"/>
      <c r="N138" s="10"/>
      <c r="O138" s="10"/>
      <c r="P138" s="10"/>
      <c r="Q138" s="10"/>
      <c r="R138" s="10"/>
      <c r="S138" s="25"/>
      <c r="T138" s="23"/>
      <c r="U138" s="32"/>
    </row>
    <row r="139" spans="1:21" x14ac:dyDescent="0.3">
      <c r="A139" s="10"/>
      <c r="B139" s="10"/>
      <c r="C139" s="10"/>
      <c r="D139" s="29"/>
      <c r="E139" s="11"/>
      <c r="F139" s="11"/>
      <c r="G139" s="11"/>
      <c r="H139" s="11"/>
      <c r="I139" s="11"/>
      <c r="J139" s="29"/>
      <c r="K139" s="10"/>
      <c r="L139" s="11"/>
      <c r="M139" s="10"/>
      <c r="N139" s="10"/>
      <c r="O139" s="10"/>
      <c r="P139" s="10"/>
      <c r="Q139" s="10"/>
      <c r="R139" s="10"/>
      <c r="S139" s="25"/>
      <c r="T139" s="23"/>
      <c r="U139" s="32"/>
    </row>
    <row r="140" spans="1:21" x14ac:dyDescent="0.3">
      <c r="A140" s="10"/>
      <c r="B140" s="10"/>
      <c r="C140" s="10"/>
      <c r="D140" s="29"/>
      <c r="E140" s="11"/>
      <c r="F140" s="11"/>
      <c r="G140" s="11"/>
      <c r="H140" s="11"/>
      <c r="I140" s="11"/>
      <c r="J140" s="29"/>
      <c r="K140" s="10"/>
      <c r="L140" s="11"/>
      <c r="M140" s="10"/>
      <c r="N140" s="10"/>
      <c r="O140" s="10"/>
      <c r="P140" s="10"/>
      <c r="Q140" s="10"/>
      <c r="R140" s="10"/>
      <c r="S140" s="25"/>
      <c r="T140" s="23"/>
      <c r="U140" s="32"/>
    </row>
    <row r="141" spans="1:21" x14ac:dyDescent="0.3">
      <c r="A141" s="10"/>
      <c r="B141" s="10"/>
      <c r="C141" s="10"/>
      <c r="D141" s="29"/>
      <c r="E141" s="11"/>
      <c r="F141" s="11"/>
      <c r="G141" s="11"/>
      <c r="H141" s="11"/>
      <c r="I141" s="11"/>
      <c r="J141" s="29"/>
      <c r="K141" s="10"/>
      <c r="L141" s="11"/>
      <c r="M141" s="10"/>
      <c r="N141" s="10"/>
      <c r="O141" s="10"/>
      <c r="P141" s="10"/>
      <c r="Q141" s="10"/>
      <c r="R141" s="10"/>
      <c r="S141" s="25"/>
      <c r="T141" s="23"/>
      <c r="U141" s="32"/>
    </row>
    <row r="142" spans="1:21" x14ac:dyDescent="0.3">
      <c r="A142" s="10"/>
      <c r="B142" s="10"/>
      <c r="C142" s="10"/>
      <c r="D142" s="29"/>
      <c r="E142" s="11"/>
      <c r="F142" s="11"/>
      <c r="G142" s="11"/>
      <c r="H142" s="11"/>
      <c r="I142" s="11"/>
      <c r="J142" s="29"/>
      <c r="K142" s="10"/>
      <c r="L142" s="11"/>
      <c r="M142" s="10"/>
      <c r="N142" s="10"/>
      <c r="O142" s="10"/>
      <c r="P142" s="10"/>
      <c r="Q142" s="10"/>
      <c r="R142" s="10"/>
      <c r="S142" s="25"/>
      <c r="T142" s="23"/>
      <c r="U142" s="32"/>
    </row>
    <row r="143" spans="1:21" x14ac:dyDescent="0.3">
      <c r="A143" s="10"/>
      <c r="B143" s="10"/>
      <c r="C143" s="10"/>
      <c r="D143" s="29"/>
      <c r="E143" s="11"/>
      <c r="F143" s="11"/>
      <c r="G143" s="11"/>
      <c r="H143" s="11"/>
      <c r="I143" s="11"/>
      <c r="J143" s="29"/>
      <c r="K143" s="10"/>
      <c r="L143" s="11"/>
      <c r="M143" s="10"/>
      <c r="N143" s="10"/>
      <c r="O143" s="10"/>
      <c r="P143" s="10"/>
      <c r="Q143" s="10"/>
      <c r="R143" s="10"/>
      <c r="S143" s="25"/>
      <c r="T143" s="23"/>
      <c r="U143" s="32"/>
    </row>
    <row r="144" spans="1:21" x14ac:dyDescent="0.3">
      <c r="A144" s="10"/>
      <c r="B144" s="10"/>
      <c r="C144" s="10"/>
      <c r="D144" s="29"/>
      <c r="E144" s="11"/>
      <c r="F144" s="11"/>
      <c r="G144" s="11"/>
      <c r="H144" s="11"/>
      <c r="I144" s="11"/>
      <c r="J144" s="29"/>
      <c r="K144" s="10"/>
      <c r="L144" s="11"/>
      <c r="M144" s="10"/>
      <c r="N144" s="10"/>
      <c r="O144" s="10"/>
      <c r="P144" s="10"/>
      <c r="Q144" s="10"/>
      <c r="R144" s="10"/>
      <c r="S144" s="25"/>
      <c r="T144" s="23"/>
      <c r="U144" s="32"/>
    </row>
    <row r="145" spans="1:21" x14ac:dyDescent="0.3">
      <c r="A145" s="10"/>
      <c r="B145" s="10"/>
      <c r="C145" s="10"/>
      <c r="D145" s="29"/>
      <c r="E145" s="11"/>
      <c r="F145" s="11"/>
      <c r="G145" s="11"/>
      <c r="H145" s="11"/>
      <c r="I145" s="11"/>
      <c r="J145" s="29"/>
      <c r="K145" s="10"/>
      <c r="L145" s="11"/>
      <c r="M145" s="10"/>
      <c r="N145" s="10"/>
      <c r="O145" s="10"/>
      <c r="P145" s="10"/>
      <c r="Q145" s="10"/>
      <c r="R145" s="10"/>
      <c r="S145" s="25"/>
      <c r="T145" s="23"/>
      <c r="U145" s="32"/>
    </row>
    <row r="146" spans="1:21" x14ac:dyDescent="0.3">
      <c r="A146" s="10"/>
      <c r="B146" s="10"/>
      <c r="C146" s="10"/>
      <c r="D146" s="29"/>
      <c r="E146" s="11"/>
      <c r="F146" s="11"/>
      <c r="G146" s="11"/>
      <c r="H146" s="11"/>
      <c r="I146" s="11"/>
      <c r="J146" s="29"/>
      <c r="K146" s="10"/>
      <c r="L146" s="11"/>
      <c r="M146" s="10"/>
      <c r="N146" s="10"/>
      <c r="O146" s="10"/>
      <c r="P146" s="10"/>
      <c r="Q146" s="10"/>
      <c r="R146" s="10"/>
      <c r="S146" s="25"/>
      <c r="T146" s="23"/>
      <c r="U146" s="32"/>
    </row>
    <row r="147" spans="1:21" x14ac:dyDescent="0.3">
      <c r="A147" s="10"/>
      <c r="B147" s="10"/>
      <c r="C147" s="10"/>
      <c r="D147" s="29"/>
      <c r="E147" s="11"/>
      <c r="F147" s="11"/>
      <c r="G147" s="11"/>
      <c r="H147" s="11"/>
      <c r="I147" s="11"/>
      <c r="J147" s="29"/>
      <c r="K147" s="10"/>
      <c r="L147" s="11"/>
      <c r="M147" s="10"/>
      <c r="N147" s="10"/>
      <c r="O147" s="10"/>
      <c r="P147" s="10"/>
      <c r="Q147" s="10"/>
      <c r="R147" s="10"/>
      <c r="S147" s="25"/>
      <c r="T147" s="23"/>
      <c r="U147" s="32"/>
    </row>
    <row r="148" spans="1:21" x14ac:dyDescent="0.3">
      <c r="A148" s="10"/>
      <c r="B148" s="10"/>
      <c r="C148" s="10"/>
      <c r="D148" s="29"/>
      <c r="E148" s="11"/>
      <c r="F148" s="11"/>
      <c r="G148" s="11"/>
      <c r="H148" s="11"/>
      <c r="I148" s="11"/>
      <c r="J148" s="29"/>
      <c r="K148" s="10"/>
      <c r="L148" s="11"/>
      <c r="M148" s="10"/>
      <c r="N148" s="10"/>
      <c r="O148" s="10"/>
      <c r="P148" s="10"/>
      <c r="Q148" s="10"/>
      <c r="R148" s="10"/>
      <c r="S148" s="25"/>
      <c r="T148" s="23"/>
      <c r="U148" s="32"/>
    </row>
    <row r="149" spans="1:21" x14ac:dyDescent="0.3">
      <c r="A149" s="10"/>
      <c r="B149" s="10"/>
      <c r="C149" s="10"/>
      <c r="D149" s="29"/>
      <c r="E149" s="11"/>
      <c r="F149" s="11"/>
      <c r="G149" s="11"/>
      <c r="H149" s="11"/>
      <c r="I149" s="11"/>
      <c r="J149" s="29"/>
      <c r="K149" s="10"/>
      <c r="L149" s="11"/>
      <c r="M149" s="10"/>
      <c r="N149" s="10"/>
      <c r="O149" s="10"/>
      <c r="P149" s="10"/>
      <c r="Q149" s="10"/>
      <c r="R149" s="10"/>
      <c r="S149" s="25"/>
      <c r="T149" s="23"/>
      <c r="U149" s="32"/>
    </row>
    <row r="150" spans="1:21" x14ac:dyDescent="0.3">
      <c r="A150" s="10"/>
      <c r="B150" s="10"/>
      <c r="C150" s="10"/>
      <c r="D150" s="29"/>
      <c r="E150" s="11"/>
      <c r="F150" s="11"/>
      <c r="G150" s="11"/>
      <c r="H150" s="11"/>
      <c r="I150" s="11"/>
      <c r="J150" s="29"/>
      <c r="K150" s="10"/>
      <c r="L150" s="11"/>
      <c r="M150" s="10"/>
      <c r="N150" s="10"/>
      <c r="O150" s="10"/>
      <c r="P150" s="10"/>
      <c r="Q150" s="10"/>
      <c r="R150" s="10"/>
      <c r="S150" s="25"/>
      <c r="T150" s="23"/>
      <c r="U150" s="32"/>
    </row>
    <row r="151" spans="1:21" x14ac:dyDescent="0.3">
      <c r="A151" s="10"/>
      <c r="B151" s="10"/>
      <c r="C151" s="10"/>
      <c r="D151" s="29"/>
      <c r="E151" s="11"/>
      <c r="F151" s="11"/>
      <c r="G151" s="11"/>
      <c r="H151" s="11"/>
      <c r="I151" s="11"/>
      <c r="J151" s="29"/>
      <c r="K151" s="10"/>
      <c r="L151" s="11"/>
      <c r="M151" s="10"/>
      <c r="N151" s="10"/>
      <c r="O151" s="10"/>
      <c r="P151" s="10"/>
      <c r="Q151" s="10"/>
      <c r="R151" s="10"/>
      <c r="S151" s="25"/>
      <c r="T151" s="23"/>
      <c r="U151" s="32"/>
    </row>
    <row r="152" spans="1:21" x14ac:dyDescent="0.3">
      <c r="A152" s="10"/>
      <c r="B152" s="10"/>
      <c r="C152" s="10"/>
      <c r="D152" s="29"/>
      <c r="E152" s="11"/>
      <c r="F152" s="11"/>
      <c r="G152" s="11"/>
      <c r="H152" s="11"/>
      <c r="I152" s="11"/>
      <c r="J152" s="29"/>
      <c r="K152" s="10"/>
      <c r="L152" s="11"/>
      <c r="M152" s="10"/>
      <c r="N152" s="10"/>
      <c r="O152" s="10"/>
      <c r="P152" s="10"/>
      <c r="Q152" s="10"/>
      <c r="R152" s="10"/>
      <c r="S152" s="25"/>
      <c r="T152" s="23"/>
      <c r="U152" s="32"/>
    </row>
    <row r="153" spans="1:21" x14ac:dyDescent="0.3">
      <c r="A153" s="10"/>
      <c r="B153" s="10"/>
      <c r="C153" s="10"/>
      <c r="D153" s="29"/>
      <c r="E153" s="11"/>
      <c r="F153" s="11"/>
      <c r="G153" s="11"/>
      <c r="H153" s="11"/>
      <c r="I153" s="11"/>
      <c r="J153" s="29"/>
      <c r="K153" s="10"/>
      <c r="L153" s="11"/>
      <c r="M153" s="10"/>
      <c r="N153" s="10"/>
      <c r="O153" s="10"/>
      <c r="P153" s="10"/>
      <c r="Q153" s="10"/>
      <c r="R153" s="10"/>
      <c r="S153" s="25"/>
      <c r="T153" s="23"/>
      <c r="U153" s="32"/>
    </row>
    <row r="154" spans="1:21" x14ac:dyDescent="0.3">
      <c r="A154" s="10"/>
      <c r="B154" s="10"/>
      <c r="C154" s="10"/>
      <c r="D154" s="29"/>
      <c r="E154" s="11"/>
      <c r="F154" s="11"/>
      <c r="G154" s="11"/>
      <c r="H154" s="11"/>
      <c r="I154" s="11"/>
      <c r="J154" s="29"/>
      <c r="K154" s="10"/>
      <c r="L154" s="11"/>
      <c r="M154" s="10"/>
      <c r="N154" s="10"/>
      <c r="O154" s="10"/>
      <c r="P154" s="10"/>
      <c r="Q154" s="10"/>
      <c r="R154" s="10"/>
      <c r="S154" s="25"/>
      <c r="T154" s="23"/>
      <c r="U154" s="32"/>
    </row>
    <row r="155" spans="1:21" x14ac:dyDescent="0.3">
      <c r="A155" s="10"/>
      <c r="B155" s="10"/>
      <c r="C155" s="10"/>
      <c r="D155" s="29"/>
      <c r="E155" s="11"/>
      <c r="F155" s="11"/>
      <c r="G155" s="11"/>
      <c r="H155" s="11"/>
      <c r="I155" s="11"/>
      <c r="J155" s="29"/>
      <c r="K155" s="10"/>
      <c r="L155" s="11"/>
      <c r="M155" s="10"/>
      <c r="N155" s="10"/>
      <c r="O155" s="10"/>
      <c r="P155" s="10"/>
      <c r="Q155" s="10"/>
      <c r="R155" s="10"/>
      <c r="S155" s="25"/>
      <c r="T155" s="23"/>
      <c r="U155" s="32"/>
    </row>
    <row r="156" spans="1:21" x14ac:dyDescent="0.3">
      <c r="A156" s="10"/>
      <c r="B156" s="10"/>
      <c r="C156" s="10"/>
      <c r="D156" s="29"/>
      <c r="E156" s="11"/>
      <c r="F156" s="11"/>
      <c r="G156" s="11"/>
      <c r="H156" s="11"/>
      <c r="I156" s="11"/>
      <c r="J156" s="29"/>
      <c r="K156" s="10"/>
      <c r="L156" s="11"/>
      <c r="M156" s="10"/>
      <c r="N156" s="10"/>
      <c r="O156" s="10"/>
      <c r="P156" s="10"/>
      <c r="Q156" s="10"/>
      <c r="R156" s="10"/>
      <c r="S156" s="25"/>
      <c r="T156" s="23"/>
      <c r="U156" s="32"/>
    </row>
    <row r="157" spans="1:21" x14ac:dyDescent="0.3">
      <c r="A157" s="10"/>
      <c r="B157" s="10"/>
      <c r="C157" s="10"/>
      <c r="D157" s="29"/>
      <c r="E157" s="11"/>
      <c r="F157" s="11"/>
      <c r="G157" s="11"/>
      <c r="H157" s="11"/>
      <c r="I157" s="11"/>
      <c r="J157" s="29"/>
      <c r="K157" s="10"/>
      <c r="L157" s="11"/>
      <c r="M157" s="10"/>
      <c r="N157" s="10"/>
      <c r="O157" s="10"/>
      <c r="P157" s="10"/>
      <c r="Q157" s="10"/>
      <c r="R157" s="10"/>
      <c r="S157" s="25"/>
      <c r="T157" s="23"/>
      <c r="U157" s="32"/>
    </row>
    <row r="158" spans="1:21" x14ac:dyDescent="0.3">
      <c r="A158" s="10"/>
      <c r="B158" s="10"/>
      <c r="C158" s="10"/>
      <c r="D158" s="29"/>
      <c r="E158" s="11"/>
      <c r="F158" s="11"/>
      <c r="G158" s="11"/>
      <c r="H158" s="11"/>
      <c r="I158" s="11"/>
      <c r="J158" s="29"/>
      <c r="K158" s="10"/>
      <c r="L158" s="11"/>
      <c r="M158" s="10"/>
      <c r="N158" s="10"/>
      <c r="O158" s="10"/>
      <c r="P158" s="10"/>
      <c r="Q158" s="10"/>
      <c r="R158" s="10"/>
      <c r="S158" s="25"/>
      <c r="T158" s="23"/>
      <c r="U158" s="32"/>
    </row>
    <row r="159" spans="1:21" x14ac:dyDescent="0.3">
      <c r="A159" s="10"/>
      <c r="B159" s="10"/>
      <c r="C159" s="10"/>
      <c r="D159" s="29"/>
      <c r="E159" s="11"/>
      <c r="F159" s="11"/>
      <c r="G159" s="11"/>
      <c r="H159" s="11"/>
      <c r="I159" s="11"/>
      <c r="J159" s="29"/>
      <c r="K159" s="10"/>
      <c r="L159" s="11"/>
      <c r="M159" s="10"/>
      <c r="N159" s="10"/>
      <c r="O159" s="10"/>
      <c r="P159" s="10"/>
      <c r="Q159" s="10"/>
      <c r="R159" s="10"/>
      <c r="S159" s="25"/>
      <c r="T159" s="23"/>
      <c r="U159" s="32"/>
    </row>
    <row r="160" spans="1:21" x14ac:dyDescent="0.3">
      <c r="A160" s="10"/>
      <c r="B160" s="10"/>
      <c r="C160" s="10"/>
      <c r="D160" s="29"/>
      <c r="E160" s="11"/>
      <c r="F160" s="11"/>
      <c r="G160" s="11"/>
      <c r="H160" s="11"/>
      <c r="I160" s="11"/>
      <c r="J160" s="29"/>
      <c r="K160" s="10"/>
      <c r="L160" s="11"/>
      <c r="M160" s="10"/>
      <c r="N160" s="10"/>
      <c r="O160" s="10"/>
      <c r="P160" s="10"/>
      <c r="Q160" s="10"/>
      <c r="R160" s="10"/>
      <c r="S160" s="25"/>
      <c r="T160" s="23"/>
      <c r="U160" s="32"/>
    </row>
    <row r="161" spans="1:21" x14ac:dyDescent="0.3">
      <c r="A161" s="10"/>
      <c r="B161" s="10"/>
      <c r="C161" s="10"/>
      <c r="D161" s="29"/>
      <c r="E161" s="11"/>
      <c r="F161" s="11"/>
      <c r="G161" s="11"/>
      <c r="H161" s="11"/>
      <c r="I161" s="11"/>
      <c r="J161" s="29"/>
      <c r="K161" s="10"/>
      <c r="L161" s="11"/>
      <c r="M161" s="10"/>
      <c r="N161" s="10"/>
      <c r="O161" s="10"/>
      <c r="P161" s="10"/>
      <c r="Q161" s="10"/>
      <c r="R161" s="10"/>
      <c r="S161" s="25"/>
      <c r="T161" s="23"/>
      <c r="U161" s="32"/>
    </row>
    <row r="162" spans="1:21" x14ac:dyDescent="0.3">
      <c r="A162" s="10"/>
      <c r="B162" s="10"/>
      <c r="C162" s="10"/>
      <c r="D162" s="29"/>
      <c r="E162" s="11"/>
      <c r="F162" s="11"/>
      <c r="G162" s="11"/>
      <c r="H162" s="11"/>
      <c r="I162" s="11"/>
      <c r="J162" s="29"/>
      <c r="K162" s="10"/>
      <c r="L162" s="11"/>
      <c r="M162" s="10"/>
      <c r="N162" s="10"/>
      <c r="O162" s="10"/>
      <c r="P162" s="10"/>
      <c r="Q162" s="10"/>
      <c r="R162" s="10"/>
      <c r="S162" s="25"/>
      <c r="T162" s="23"/>
      <c r="U162" s="32"/>
    </row>
    <row r="163" spans="1:21" x14ac:dyDescent="0.3">
      <c r="A163" s="10"/>
      <c r="B163" s="10"/>
      <c r="C163" s="10"/>
      <c r="D163" s="29"/>
      <c r="E163" s="11"/>
      <c r="F163" s="11"/>
      <c r="G163" s="11"/>
      <c r="H163" s="11"/>
      <c r="I163" s="11"/>
      <c r="J163" s="29"/>
      <c r="K163" s="10"/>
      <c r="L163" s="11"/>
      <c r="M163" s="10"/>
      <c r="N163" s="10"/>
      <c r="O163" s="10"/>
      <c r="P163" s="10"/>
      <c r="Q163" s="10"/>
      <c r="R163" s="10"/>
      <c r="S163" s="25"/>
      <c r="T163" s="23"/>
      <c r="U163" s="32"/>
    </row>
    <row r="164" spans="1:21" x14ac:dyDescent="0.3">
      <c r="A164" s="10"/>
      <c r="B164" s="10"/>
      <c r="C164" s="10"/>
      <c r="D164" s="29"/>
      <c r="E164" s="11"/>
      <c r="F164" s="11"/>
      <c r="G164" s="11"/>
      <c r="H164" s="11"/>
      <c r="I164" s="11"/>
      <c r="J164" s="29"/>
      <c r="K164" s="10"/>
      <c r="L164" s="11"/>
      <c r="M164" s="10"/>
      <c r="N164" s="10"/>
      <c r="O164" s="10"/>
      <c r="P164" s="10"/>
      <c r="Q164" s="10"/>
      <c r="R164" s="10"/>
      <c r="S164" s="25"/>
      <c r="T164" s="23"/>
      <c r="U164" s="32"/>
    </row>
    <row r="165" spans="1:21" x14ac:dyDescent="0.3">
      <c r="A165" s="10"/>
      <c r="B165" s="10"/>
      <c r="C165" s="10"/>
      <c r="D165" s="29"/>
      <c r="E165" s="11"/>
      <c r="F165" s="11"/>
      <c r="G165" s="11"/>
      <c r="H165" s="11"/>
      <c r="I165" s="11"/>
      <c r="J165" s="29"/>
      <c r="K165" s="10"/>
      <c r="L165" s="11"/>
      <c r="M165" s="10"/>
      <c r="N165" s="10"/>
      <c r="O165" s="10"/>
      <c r="P165" s="10"/>
      <c r="Q165" s="10"/>
      <c r="R165" s="10"/>
      <c r="S165" s="25"/>
      <c r="T165" s="23"/>
      <c r="U165" s="32"/>
    </row>
    <row r="166" spans="1:21" x14ac:dyDescent="0.3">
      <c r="A166" s="10"/>
      <c r="B166" s="10"/>
      <c r="C166" s="10"/>
      <c r="D166" s="29"/>
      <c r="E166" s="11"/>
      <c r="F166" s="11"/>
      <c r="G166" s="11"/>
      <c r="H166" s="11"/>
      <c r="I166" s="11"/>
      <c r="J166" s="29"/>
      <c r="K166" s="10"/>
      <c r="L166" s="11"/>
      <c r="M166" s="10"/>
      <c r="N166" s="10"/>
      <c r="O166" s="10"/>
      <c r="P166" s="10"/>
      <c r="Q166" s="10"/>
      <c r="R166" s="10"/>
      <c r="S166" s="25"/>
      <c r="T166" s="23"/>
      <c r="U166" s="32"/>
    </row>
    <row r="167" spans="1:21" x14ac:dyDescent="0.3">
      <c r="A167" s="10"/>
      <c r="B167" s="10"/>
      <c r="C167" s="10"/>
      <c r="D167" s="29"/>
      <c r="E167" s="11"/>
      <c r="F167" s="11"/>
      <c r="G167" s="11"/>
      <c r="H167" s="11"/>
      <c r="I167" s="11"/>
      <c r="J167" s="29"/>
      <c r="K167" s="10"/>
      <c r="L167" s="11"/>
      <c r="M167" s="10"/>
      <c r="N167" s="10"/>
      <c r="O167" s="10"/>
      <c r="P167" s="10"/>
      <c r="Q167" s="10"/>
      <c r="R167" s="10"/>
      <c r="S167" s="25"/>
      <c r="T167" s="23"/>
      <c r="U167" s="32"/>
    </row>
    <row r="168" spans="1:21" x14ac:dyDescent="0.3">
      <c r="A168" s="10"/>
      <c r="B168" s="10"/>
      <c r="C168" s="10"/>
      <c r="D168" s="29"/>
      <c r="E168" s="11"/>
      <c r="F168" s="11"/>
      <c r="G168" s="11"/>
      <c r="H168" s="11"/>
      <c r="I168" s="11"/>
      <c r="J168" s="29"/>
      <c r="K168" s="10"/>
      <c r="L168" s="11"/>
      <c r="M168" s="10"/>
      <c r="N168" s="10"/>
      <c r="O168" s="10"/>
      <c r="P168" s="10"/>
      <c r="Q168" s="10"/>
      <c r="R168" s="10"/>
      <c r="S168" s="25"/>
      <c r="T168" s="23"/>
      <c r="U168" s="32"/>
    </row>
    <row r="169" spans="1:21" x14ac:dyDescent="0.3">
      <c r="A169" s="10"/>
      <c r="B169" s="10"/>
      <c r="C169" s="10"/>
      <c r="D169" s="29"/>
      <c r="E169" s="11"/>
      <c r="F169" s="11"/>
      <c r="G169" s="11"/>
      <c r="H169" s="11"/>
      <c r="I169" s="11"/>
      <c r="J169" s="29"/>
      <c r="K169" s="10"/>
      <c r="L169" s="11"/>
      <c r="M169" s="10"/>
      <c r="N169" s="10"/>
      <c r="O169" s="10"/>
      <c r="P169" s="10"/>
      <c r="Q169" s="10"/>
      <c r="R169" s="10"/>
      <c r="S169" s="25"/>
      <c r="T169" s="23"/>
      <c r="U169" s="32"/>
    </row>
    <row r="170" spans="1:21" x14ac:dyDescent="0.3">
      <c r="A170" s="10"/>
      <c r="B170" s="10"/>
      <c r="C170" s="10"/>
      <c r="D170" s="29"/>
      <c r="E170" s="11"/>
      <c r="F170" s="11"/>
      <c r="G170" s="11"/>
      <c r="H170" s="11"/>
      <c r="I170" s="11"/>
      <c r="J170" s="29"/>
      <c r="K170" s="10"/>
      <c r="L170" s="11"/>
      <c r="M170" s="10"/>
      <c r="N170" s="10"/>
      <c r="O170" s="10"/>
      <c r="P170" s="10"/>
      <c r="Q170" s="10"/>
      <c r="R170" s="10"/>
      <c r="S170" s="25"/>
      <c r="T170" s="23"/>
      <c r="U170" s="32"/>
    </row>
    <row r="171" spans="1:21" x14ac:dyDescent="0.3">
      <c r="A171" s="10"/>
      <c r="B171" s="10"/>
      <c r="C171" s="10"/>
      <c r="D171" s="29"/>
      <c r="E171" s="11"/>
      <c r="F171" s="11"/>
      <c r="G171" s="11"/>
      <c r="H171" s="11"/>
      <c r="I171" s="11"/>
      <c r="J171" s="29"/>
      <c r="K171" s="10"/>
      <c r="L171" s="11"/>
      <c r="M171" s="10"/>
      <c r="N171" s="10"/>
      <c r="O171" s="10"/>
      <c r="P171" s="10"/>
      <c r="Q171" s="10"/>
      <c r="R171" s="10"/>
      <c r="S171" s="25"/>
      <c r="T171" s="23"/>
      <c r="U171" s="32"/>
    </row>
    <row r="172" spans="1:21" x14ac:dyDescent="0.3">
      <c r="A172" s="10"/>
      <c r="B172" s="10"/>
      <c r="C172" s="10"/>
      <c r="D172" s="29"/>
      <c r="E172" s="11"/>
      <c r="F172" s="11"/>
      <c r="G172" s="11"/>
      <c r="H172" s="11"/>
      <c r="I172" s="11"/>
      <c r="J172" s="29"/>
      <c r="K172" s="10"/>
      <c r="L172" s="11"/>
      <c r="M172" s="10"/>
      <c r="N172" s="10"/>
      <c r="O172" s="10"/>
      <c r="P172" s="10"/>
      <c r="Q172" s="10"/>
      <c r="R172" s="10"/>
      <c r="S172" s="25"/>
      <c r="T172" s="23"/>
      <c r="U172" s="32"/>
    </row>
    <row r="173" spans="1:21" x14ac:dyDescent="0.3">
      <c r="A173" s="10"/>
      <c r="B173" s="10"/>
      <c r="C173" s="10"/>
      <c r="D173" s="29"/>
      <c r="E173" s="11"/>
      <c r="F173" s="11"/>
      <c r="G173" s="11"/>
      <c r="H173" s="11"/>
      <c r="I173" s="11"/>
      <c r="J173" s="29"/>
      <c r="K173" s="10"/>
      <c r="L173" s="11"/>
      <c r="M173" s="10"/>
      <c r="N173" s="10"/>
      <c r="O173" s="10"/>
      <c r="P173" s="10"/>
      <c r="Q173" s="10"/>
      <c r="R173" s="10"/>
      <c r="S173" s="25"/>
      <c r="T173" s="23"/>
      <c r="U173" s="32"/>
    </row>
    <row r="174" spans="1:21" x14ac:dyDescent="0.3">
      <c r="A174" s="10"/>
      <c r="B174" s="10"/>
      <c r="C174" s="10"/>
      <c r="D174" s="29"/>
      <c r="E174" s="11"/>
      <c r="F174" s="11"/>
      <c r="G174" s="11"/>
      <c r="H174" s="11"/>
      <c r="I174" s="11"/>
      <c r="J174" s="29"/>
      <c r="K174" s="10"/>
      <c r="L174" s="11"/>
      <c r="M174" s="10"/>
      <c r="N174" s="10"/>
      <c r="O174" s="10"/>
      <c r="P174" s="10"/>
      <c r="Q174" s="10"/>
      <c r="R174" s="10"/>
      <c r="S174" s="25"/>
      <c r="T174" s="23"/>
      <c r="U174" s="32"/>
    </row>
    <row r="175" spans="1:21" x14ac:dyDescent="0.3">
      <c r="A175" s="10"/>
      <c r="B175" s="10"/>
      <c r="C175" s="10"/>
      <c r="D175" s="29"/>
      <c r="E175" s="11"/>
      <c r="F175" s="11"/>
      <c r="G175" s="11"/>
      <c r="H175" s="11"/>
      <c r="I175" s="11"/>
      <c r="J175" s="29"/>
      <c r="K175" s="10"/>
      <c r="L175" s="11"/>
      <c r="M175" s="10"/>
      <c r="N175" s="10"/>
      <c r="O175" s="10"/>
      <c r="P175" s="10"/>
      <c r="Q175" s="10"/>
      <c r="R175" s="10"/>
      <c r="S175" s="25"/>
      <c r="T175" s="23"/>
      <c r="U175" s="32"/>
    </row>
    <row r="176" spans="1:21" x14ac:dyDescent="0.3">
      <c r="A176" s="10"/>
      <c r="B176" s="10"/>
      <c r="C176" s="10"/>
      <c r="D176" s="29"/>
      <c r="E176" s="11"/>
      <c r="F176" s="11"/>
      <c r="G176" s="11"/>
      <c r="H176" s="11"/>
      <c r="I176" s="11"/>
      <c r="J176" s="29"/>
      <c r="K176" s="10"/>
      <c r="L176" s="11"/>
      <c r="M176" s="10"/>
      <c r="N176" s="10"/>
      <c r="O176" s="10"/>
      <c r="P176" s="10"/>
      <c r="Q176" s="10"/>
      <c r="R176" s="10"/>
      <c r="S176" s="25"/>
      <c r="T176" s="23"/>
      <c r="U176" s="32"/>
    </row>
    <row r="177" spans="1:21" x14ac:dyDescent="0.3">
      <c r="A177" s="10"/>
      <c r="B177" s="10"/>
      <c r="C177" s="10"/>
      <c r="D177" s="29"/>
      <c r="E177" s="11"/>
      <c r="F177" s="11"/>
      <c r="G177" s="11"/>
      <c r="H177" s="11"/>
      <c r="I177" s="11"/>
      <c r="J177" s="29"/>
      <c r="K177" s="10"/>
      <c r="L177" s="11"/>
      <c r="M177" s="10"/>
      <c r="N177" s="10"/>
      <c r="O177" s="10"/>
      <c r="P177" s="10"/>
      <c r="Q177" s="10"/>
      <c r="R177" s="10"/>
      <c r="S177" s="25"/>
      <c r="T177" s="23"/>
      <c r="U177" s="32"/>
    </row>
    <row r="178" spans="1:21" x14ac:dyDescent="0.3">
      <c r="A178" s="10"/>
      <c r="B178" s="10"/>
      <c r="C178" s="10"/>
      <c r="D178" s="29"/>
      <c r="E178" s="11"/>
      <c r="F178" s="11"/>
      <c r="G178" s="11"/>
      <c r="H178" s="11"/>
      <c r="I178" s="11"/>
      <c r="J178" s="29"/>
      <c r="K178" s="10"/>
      <c r="L178" s="11"/>
      <c r="M178" s="10"/>
      <c r="N178" s="10"/>
      <c r="O178" s="10"/>
      <c r="P178" s="10"/>
      <c r="Q178" s="10"/>
      <c r="R178" s="10"/>
      <c r="S178" s="25"/>
      <c r="T178" s="23"/>
      <c r="U178" s="32"/>
    </row>
    <row r="179" spans="1:21" x14ac:dyDescent="0.3">
      <c r="A179" s="10"/>
      <c r="B179" s="10"/>
      <c r="C179" s="10"/>
      <c r="D179" s="29"/>
      <c r="E179" s="11"/>
      <c r="F179" s="11"/>
      <c r="G179" s="11"/>
      <c r="H179" s="11"/>
      <c r="I179" s="11"/>
      <c r="J179" s="29"/>
      <c r="K179" s="10"/>
      <c r="L179" s="11"/>
      <c r="M179" s="10"/>
      <c r="N179" s="10"/>
      <c r="O179" s="10"/>
      <c r="P179" s="10"/>
      <c r="Q179" s="10"/>
      <c r="R179" s="10"/>
      <c r="S179" s="25"/>
      <c r="T179" s="23"/>
      <c r="U179" s="32"/>
    </row>
    <row r="180" spans="1:21" x14ac:dyDescent="0.3">
      <c r="A180" s="10"/>
      <c r="B180" s="10"/>
      <c r="C180" s="10"/>
      <c r="D180" s="29"/>
      <c r="E180" s="11"/>
      <c r="F180" s="11"/>
      <c r="G180" s="11"/>
      <c r="H180" s="11"/>
      <c r="I180" s="11"/>
      <c r="J180" s="29"/>
      <c r="K180" s="10"/>
      <c r="L180" s="11"/>
      <c r="M180" s="10"/>
      <c r="N180" s="10"/>
      <c r="O180" s="10"/>
      <c r="P180" s="10"/>
      <c r="Q180" s="10"/>
      <c r="R180" s="10"/>
      <c r="S180" s="25"/>
      <c r="T180" s="23"/>
      <c r="U180" s="32"/>
    </row>
    <row r="181" spans="1:21" x14ac:dyDescent="0.3">
      <c r="A181" s="10"/>
      <c r="B181" s="10"/>
      <c r="C181" s="10"/>
      <c r="D181" s="29"/>
      <c r="E181" s="11"/>
      <c r="F181" s="11"/>
      <c r="G181" s="11"/>
      <c r="H181" s="11"/>
      <c r="I181" s="11"/>
      <c r="J181" s="29"/>
      <c r="K181" s="10"/>
      <c r="L181" s="11"/>
      <c r="M181" s="10"/>
      <c r="N181" s="10"/>
      <c r="O181" s="10"/>
      <c r="P181" s="10"/>
      <c r="Q181" s="10"/>
      <c r="R181" s="10"/>
      <c r="S181" s="25"/>
      <c r="T181" s="23"/>
      <c r="U181" s="32"/>
    </row>
    <row r="182" spans="1:21" x14ac:dyDescent="0.3">
      <c r="A182" s="10"/>
      <c r="B182" s="10"/>
      <c r="C182" s="10"/>
      <c r="D182" s="29"/>
      <c r="E182" s="11"/>
      <c r="F182" s="11"/>
      <c r="G182" s="11"/>
      <c r="H182" s="11"/>
      <c r="I182" s="11"/>
      <c r="J182" s="29"/>
      <c r="K182" s="10"/>
      <c r="L182" s="11"/>
      <c r="M182" s="10"/>
      <c r="N182" s="10"/>
      <c r="O182" s="10"/>
      <c r="P182" s="10"/>
      <c r="Q182" s="10"/>
      <c r="R182" s="10"/>
      <c r="S182" s="25"/>
      <c r="T182" s="23"/>
      <c r="U182" s="32"/>
    </row>
    <row r="183" spans="1:21" x14ac:dyDescent="0.3">
      <c r="A183" s="10"/>
      <c r="B183" s="10"/>
      <c r="C183" s="10"/>
      <c r="D183" s="29"/>
      <c r="E183" s="11"/>
      <c r="F183" s="11"/>
      <c r="G183" s="11"/>
      <c r="H183" s="11"/>
      <c r="I183" s="11"/>
      <c r="J183" s="29"/>
      <c r="K183" s="10"/>
      <c r="L183" s="11"/>
      <c r="M183" s="10"/>
      <c r="N183" s="10"/>
      <c r="O183" s="10"/>
      <c r="P183" s="10"/>
      <c r="Q183" s="10"/>
      <c r="R183" s="10"/>
      <c r="S183" s="25"/>
      <c r="T183" s="23"/>
      <c r="U183" s="32"/>
    </row>
    <row r="184" spans="1:21" x14ac:dyDescent="0.3">
      <c r="A184" s="10"/>
      <c r="B184" s="10"/>
      <c r="C184" s="10"/>
      <c r="D184" s="29"/>
      <c r="E184" s="11"/>
      <c r="F184" s="11"/>
      <c r="G184" s="11"/>
      <c r="H184" s="11"/>
      <c r="I184" s="11"/>
      <c r="J184" s="29"/>
      <c r="K184" s="10"/>
      <c r="L184" s="11"/>
      <c r="M184" s="10"/>
      <c r="N184" s="10"/>
      <c r="O184" s="10"/>
      <c r="P184" s="10"/>
      <c r="Q184" s="10"/>
      <c r="R184" s="10"/>
      <c r="S184" s="25"/>
      <c r="T184" s="23"/>
      <c r="U184" s="32"/>
    </row>
    <row r="185" spans="1:21" x14ac:dyDescent="0.3">
      <c r="A185" s="10"/>
      <c r="B185" s="10"/>
      <c r="C185" s="10"/>
      <c r="D185" s="29"/>
      <c r="E185" s="11"/>
      <c r="F185" s="11"/>
      <c r="G185" s="11"/>
      <c r="H185" s="11"/>
      <c r="I185" s="11"/>
      <c r="J185" s="29"/>
      <c r="K185" s="10"/>
      <c r="L185" s="11"/>
      <c r="M185" s="10"/>
      <c r="N185" s="10"/>
      <c r="O185" s="10"/>
      <c r="P185" s="10"/>
      <c r="Q185" s="10"/>
      <c r="R185" s="10"/>
      <c r="S185" s="25"/>
      <c r="T185" s="23"/>
      <c r="U185" s="32"/>
    </row>
    <row r="186" spans="1:21" x14ac:dyDescent="0.3">
      <c r="A186" s="10"/>
      <c r="B186" s="10"/>
      <c r="C186" s="10"/>
      <c r="D186" s="29"/>
      <c r="E186" s="11"/>
      <c r="F186" s="11"/>
      <c r="G186" s="11"/>
      <c r="H186" s="11"/>
      <c r="I186" s="11"/>
      <c r="J186" s="29"/>
      <c r="K186" s="10"/>
      <c r="L186" s="11"/>
      <c r="M186" s="10"/>
      <c r="N186" s="10"/>
      <c r="O186" s="10"/>
      <c r="P186" s="10"/>
      <c r="Q186" s="10"/>
      <c r="R186" s="10"/>
      <c r="S186" s="25"/>
      <c r="T186" s="23"/>
      <c r="U186" s="32"/>
    </row>
    <row r="187" spans="1:21" x14ac:dyDescent="0.3">
      <c r="A187" s="10"/>
      <c r="B187" s="10"/>
      <c r="C187" s="10"/>
      <c r="D187" s="29"/>
      <c r="E187" s="11"/>
      <c r="F187" s="11"/>
      <c r="G187" s="11"/>
      <c r="H187" s="11"/>
      <c r="I187" s="11"/>
      <c r="J187" s="29"/>
      <c r="K187" s="10"/>
      <c r="L187" s="11"/>
      <c r="M187" s="10"/>
      <c r="N187" s="10"/>
      <c r="O187" s="10"/>
      <c r="P187" s="10"/>
      <c r="Q187" s="10"/>
      <c r="R187" s="10"/>
      <c r="S187" s="25"/>
      <c r="T187" s="23"/>
      <c r="U187" s="32"/>
    </row>
    <row r="188" spans="1:21" x14ac:dyDescent="0.3">
      <c r="A188" s="10"/>
      <c r="B188" s="10"/>
      <c r="C188" s="10"/>
      <c r="D188" s="29"/>
      <c r="E188" s="11"/>
      <c r="F188" s="11"/>
      <c r="G188" s="11"/>
      <c r="H188" s="11"/>
      <c r="I188" s="11"/>
      <c r="J188" s="29"/>
      <c r="K188" s="10"/>
      <c r="L188" s="11"/>
      <c r="M188" s="10"/>
      <c r="N188" s="10"/>
      <c r="O188" s="10"/>
      <c r="P188" s="10"/>
      <c r="Q188" s="10"/>
      <c r="R188" s="10"/>
      <c r="S188" s="25"/>
      <c r="T188" s="23"/>
      <c r="U188" s="32"/>
    </row>
    <row r="189" spans="1:21" x14ac:dyDescent="0.3">
      <c r="A189" s="10"/>
      <c r="B189" s="10"/>
      <c r="C189" s="10"/>
      <c r="D189" s="29"/>
      <c r="E189" s="11"/>
      <c r="F189" s="11"/>
      <c r="G189" s="11"/>
      <c r="H189" s="11"/>
      <c r="I189" s="11"/>
      <c r="J189" s="29"/>
      <c r="K189" s="10"/>
      <c r="L189" s="11"/>
      <c r="M189" s="10"/>
      <c r="N189" s="10"/>
      <c r="O189" s="10"/>
      <c r="P189" s="10"/>
      <c r="Q189" s="10"/>
      <c r="R189" s="10"/>
      <c r="S189" s="25"/>
      <c r="T189" s="23"/>
      <c r="U189" s="32"/>
    </row>
    <row r="190" spans="1:21" x14ac:dyDescent="0.3">
      <c r="A190" s="10"/>
      <c r="B190" s="10"/>
      <c r="C190" s="10"/>
      <c r="D190" s="29"/>
      <c r="E190" s="11"/>
      <c r="F190" s="11"/>
      <c r="G190" s="11"/>
      <c r="H190" s="11"/>
      <c r="I190" s="11"/>
      <c r="J190" s="29"/>
      <c r="K190" s="10"/>
      <c r="L190" s="11"/>
      <c r="M190" s="10"/>
      <c r="N190" s="10"/>
      <c r="O190" s="10"/>
      <c r="P190" s="10"/>
      <c r="Q190" s="10"/>
      <c r="R190" s="10"/>
      <c r="S190" s="25"/>
      <c r="T190" s="23"/>
      <c r="U190" s="32"/>
    </row>
    <row r="191" spans="1:21" x14ac:dyDescent="0.3">
      <c r="A191" s="10"/>
      <c r="B191" s="10"/>
      <c r="C191" s="10"/>
      <c r="D191" s="29"/>
      <c r="E191" s="11"/>
      <c r="F191" s="11"/>
      <c r="G191" s="11"/>
      <c r="H191" s="11"/>
      <c r="I191" s="11"/>
      <c r="J191" s="29"/>
      <c r="K191" s="10"/>
      <c r="L191" s="11"/>
      <c r="M191" s="10"/>
      <c r="N191" s="10"/>
      <c r="O191" s="10"/>
      <c r="P191" s="10"/>
      <c r="Q191" s="10"/>
      <c r="R191" s="10"/>
      <c r="S191" s="25"/>
      <c r="T191" s="23"/>
      <c r="U191" s="32"/>
    </row>
    <row r="192" spans="1:21" x14ac:dyDescent="0.3">
      <c r="A192" s="10"/>
      <c r="B192" s="10"/>
      <c r="C192" s="10"/>
      <c r="D192" s="29"/>
      <c r="E192" s="11"/>
      <c r="F192" s="11"/>
      <c r="G192" s="11"/>
      <c r="H192" s="11"/>
      <c r="I192" s="11"/>
      <c r="J192" s="29"/>
      <c r="K192" s="10"/>
      <c r="L192" s="11"/>
      <c r="M192" s="10"/>
      <c r="N192" s="10"/>
      <c r="O192" s="10"/>
      <c r="P192" s="10"/>
      <c r="Q192" s="10"/>
      <c r="R192" s="10"/>
      <c r="S192" s="25"/>
      <c r="T192" s="23"/>
      <c r="U192" s="32"/>
    </row>
    <row r="193" spans="1:21" x14ac:dyDescent="0.3">
      <c r="A193" s="10"/>
      <c r="B193" s="10"/>
      <c r="C193" s="10"/>
      <c r="D193" s="29"/>
      <c r="E193" s="11"/>
      <c r="F193" s="11"/>
      <c r="G193" s="11"/>
      <c r="H193" s="11"/>
      <c r="I193" s="11"/>
      <c r="J193" s="29"/>
      <c r="K193" s="10"/>
      <c r="L193" s="11"/>
      <c r="M193" s="10"/>
      <c r="N193" s="10"/>
      <c r="O193" s="10"/>
      <c r="P193" s="10"/>
      <c r="Q193" s="10"/>
      <c r="R193" s="10"/>
      <c r="S193" s="25"/>
      <c r="T193" s="23"/>
      <c r="U193" s="32"/>
    </row>
    <row r="194" spans="1:21" x14ac:dyDescent="0.3">
      <c r="A194" s="10"/>
      <c r="B194" s="10"/>
      <c r="C194" s="10"/>
      <c r="D194" s="29"/>
      <c r="E194" s="11"/>
      <c r="F194" s="11"/>
      <c r="G194" s="11"/>
      <c r="H194" s="11"/>
      <c r="I194" s="11"/>
      <c r="J194" s="29"/>
      <c r="K194" s="10"/>
      <c r="L194" s="11"/>
      <c r="M194" s="10"/>
      <c r="N194" s="10"/>
      <c r="O194" s="10"/>
      <c r="P194" s="10"/>
      <c r="Q194" s="10"/>
      <c r="R194" s="10"/>
      <c r="S194" s="25"/>
      <c r="T194" s="23"/>
      <c r="U194" s="32"/>
    </row>
    <row r="195" spans="1:21" x14ac:dyDescent="0.3">
      <c r="A195" s="10"/>
      <c r="B195" s="10"/>
      <c r="C195" s="10"/>
      <c r="D195" s="29"/>
      <c r="E195" s="11"/>
      <c r="F195" s="11"/>
      <c r="G195" s="11"/>
      <c r="H195" s="11"/>
      <c r="I195" s="11"/>
      <c r="J195" s="29"/>
      <c r="K195" s="10"/>
      <c r="L195" s="11"/>
      <c r="M195" s="10"/>
      <c r="N195" s="10"/>
      <c r="O195" s="10"/>
      <c r="P195" s="10"/>
      <c r="Q195" s="10"/>
      <c r="R195" s="10"/>
      <c r="S195" s="25"/>
      <c r="T195" s="23"/>
      <c r="U195" s="32"/>
    </row>
    <row r="196" spans="1:21" x14ac:dyDescent="0.3">
      <c r="A196" s="10"/>
      <c r="B196" s="10"/>
      <c r="C196" s="10"/>
      <c r="D196" s="29"/>
      <c r="E196" s="11"/>
      <c r="F196" s="11"/>
      <c r="G196" s="11"/>
      <c r="H196" s="11"/>
      <c r="I196" s="11"/>
      <c r="J196" s="29"/>
      <c r="K196" s="10"/>
      <c r="L196" s="11"/>
      <c r="M196" s="10"/>
      <c r="N196" s="10"/>
      <c r="O196" s="10"/>
      <c r="P196" s="10"/>
      <c r="Q196" s="10"/>
      <c r="R196" s="10"/>
      <c r="S196" s="25"/>
      <c r="T196" s="23"/>
      <c r="U196" s="32"/>
    </row>
    <row r="197" spans="1:21" x14ac:dyDescent="0.3">
      <c r="A197" s="10"/>
      <c r="B197" s="10"/>
      <c r="C197" s="10"/>
      <c r="D197" s="29"/>
      <c r="E197" s="11"/>
      <c r="F197" s="11"/>
      <c r="G197" s="11"/>
      <c r="H197" s="11"/>
      <c r="I197" s="11"/>
      <c r="J197" s="29"/>
      <c r="K197" s="10"/>
      <c r="L197" s="11"/>
      <c r="M197" s="10"/>
      <c r="N197" s="10"/>
      <c r="O197" s="10"/>
      <c r="P197" s="10"/>
      <c r="Q197" s="10"/>
      <c r="R197" s="10"/>
      <c r="S197" s="25"/>
      <c r="T197" s="23"/>
      <c r="U197" s="32"/>
    </row>
    <row r="198" spans="1:21" x14ac:dyDescent="0.3">
      <c r="A198" s="10"/>
      <c r="B198" s="10"/>
      <c r="C198" s="10"/>
      <c r="D198" s="29"/>
      <c r="E198" s="11"/>
      <c r="F198" s="11"/>
      <c r="G198" s="11"/>
      <c r="H198" s="11"/>
      <c r="I198" s="11"/>
      <c r="J198" s="29"/>
      <c r="K198" s="10"/>
      <c r="L198" s="11"/>
      <c r="M198" s="10"/>
      <c r="N198" s="10"/>
      <c r="O198" s="10"/>
      <c r="P198" s="10"/>
      <c r="Q198" s="10"/>
      <c r="R198" s="10"/>
      <c r="S198" s="25"/>
      <c r="T198" s="23"/>
      <c r="U198" s="32"/>
    </row>
    <row r="199" spans="1:21" x14ac:dyDescent="0.3">
      <c r="A199" s="10"/>
      <c r="B199" s="10"/>
      <c r="C199" s="10"/>
      <c r="D199" s="29"/>
      <c r="E199" s="11"/>
      <c r="F199" s="11"/>
      <c r="G199" s="11"/>
      <c r="H199" s="11"/>
      <c r="I199" s="11"/>
      <c r="J199" s="29"/>
      <c r="K199" s="10"/>
      <c r="L199" s="11"/>
      <c r="M199" s="10"/>
      <c r="N199" s="10"/>
      <c r="O199" s="10"/>
      <c r="P199" s="10"/>
      <c r="Q199" s="10"/>
      <c r="R199" s="10"/>
      <c r="S199" s="25"/>
      <c r="T199" s="23"/>
      <c r="U199" s="32"/>
    </row>
    <row r="200" spans="1:21" x14ac:dyDescent="0.3">
      <c r="A200" s="10"/>
      <c r="B200" s="10"/>
      <c r="C200" s="10"/>
      <c r="D200" s="29"/>
      <c r="E200" s="11"/>
      <c r="F200" s="11"/>
      <c r="G200" s="11"/>
      <c r="H200" s="11"/>
      <c r="I200" s="11"/>
      <c r="J200" s="29"/>
      <c r="K200" s="10"/>
      <c r="L200" s="11"/>
      <c r="M200" s="10"/>
      <c r="N200" s="10"/>
      <c r="O200" s="10"/>
      <c r="P200" s="10"/>
      <c r="Q200" s="10"/>
      <c r="R200" s="10"/>
      <c r="S200" s="25"/>
      <c r="T200" s="23"/>
      <c r="U200" s="32"/>
    </row>
    <row r="201" spans="1:21" x14ac:dyDescent="0.3">
      <c r="A201" s="10"/>
      <c r="B201" s="10"/>
      <c r="C201" s="10"/>
      <c r="D201" s="29"/>
      <c r="E201" s="11"/>
      <c r="F201" s="11"/>
      <c r="G201" s="11"/>
      <c r="H201" s="11"/>
      <c r="I201" s="11"/>
      <c r="J201" s="29"/>
      <c r="K201" s="10"/>
      <c r="L201" s="11"/>
      <c r="M201" s="10"/>
      <c r="N201" s="10"/>
      <c r="O201" s="10"/>
      <c r="P201" s="10"/>
      <c r="Q201" s="10"/>
      <c r="R201" s="10"/>
      <c r="S201" s="25"/>
      <c r="T201" s="23"/>
      <c r="U201" s="32"/>
    </row>
    <row r="202" spans="1:21" x14ac:dyDescent="0.3">
      <c r="A202" s="10"/>
      <c r="B202" s="10"/>
      <c r="C202" s="10"/>
      <c r="D202" s="29"/>
      <c r="E202" s="11"/>
      <c r="F202" s="11"/>
      <c r="G202" s="11"/>
      <c r="H202" s="11"/>
      <c r="I202" s="11"/>
      <c r="J202" s="29"/>
      <c r="K202" s="10"/>
      <c r="L202" s="11"/>
      <c r="M202" s="10"/>
      <c r="N202" s="10"/>
      <c r="O202" s="10"/>
      <c r="P202" s="10"/>
      <c r="Q202" s="10"/>
      <c r="R202" s="10"/>
      <c r="S202" s="25"/>
      <c r="T202" s="23"/>
      <c r="U202" s="32"/>
    </row>
    <row r="203" spans="1:21" x14ac:dyDescent="0.3">
      <c r="A203" s="10"/>
      <c r="B203" s="10"/>
      <c r="C203" s="10"/>
      <c r="D203" s="29"/>
      <c r="E203" s="11"/>
      <c r="F203" s="11"/>
      <c r="G203" s="11"/>
      <c r="H203" s="11"/>
      <c r="I203" s="11"/>
      <c r="J203" s="29"/>
      <c r="K203" s="10"/>
      <c r="L203" s="11"/>
      <c r="M203" s="10"/>
      <c r="N203" s="10"/>
      <c r="O203" s="10"/>
      <c r="P203" s="10"/>
      <c r="Q203" s="10"/>
      <c r="R203" s="10"/>
      <c r="S203" s="25"/>
      <c r="T203" s="23"/>
      <c r="U203" s="32"/>
    </row>
    <row r="204" spans="1:21" x14ac:dyDescent="0.3">
      <c r="A204" s="10"/>
      <c r="B204" s="10"/>
      <c r="C204" s="10"/>
      <c r="D204" s="29"/>
      <c r="E204" s="11"/>
      <c r="F204" s="11"/>
      <c r="G204" s="11"/>
      <c r="H204" s="11"/>
      <c r="I204" s="11"/>
      <c r="J204" s="29"/>
      <c r="K204" s="10"/>
      <c r="L204" s="11"/>
      <c r="M204" s="10"/>
      <c r="N204" s="10"/>
      <c r="O204" s="10"/>
      <c r="P204" s="10"/>
      <c r="Q204" s="10"/>
      <c r="R204" s="10"/>
      <c r="S204" s="25"/>
      <c r="T204" s="23"/>
      <c r="U204" s="32"/>
    </row>
  </sheetData>
  <sheetProtection formatCells="0" formatColumns="0" formatRows="0" insertRows="0" deleteRows="0" sort="0" pivotTables="0"/>
  <mergeCells count="3">
    <mergeCell ref="A1:J1"/>
    <mergeCell ref="K1:P1"/>
    <mergeCell ref="R1:U1"/>
  </mergeCells>
  <dataValidations count="7">
    <dataValidation type="list" allowBlank="1" showInputMessage="1" showErrorMessage="1" sqref="K3:K204 R3:R204" xr:uid="{00000000-0002-0000-0900-000000000000}">
      <formula1>"Yes, No"</formula1>
    </dataValidation>
    <dataValidation type="list" allowBlank="1" showInputMessage="1" showErrorMessage="1" sqref="N3:N204" xr:uid="{00000000-0002-0000-0900-000001000000}">
      <formula1>INDIRECT("Specimen_Source[Specimen Source]")</formula1>
    </dataValidation>
    <dataValidation type="list" allowBlank="1" showInputMessage="1" showErrorMessage="1" sqref="A3:A204" xr:uid="{00000000-0002-0000-0900-000002000000}">
      <formula1>INDIRECT("Department_unit[Department/Unit]")</formula1>
    </dataValidation>
    <dataValidation type="list" allowBlank="1" showInputMessage="1" showErrorMessage="1" sqref="C3:C204" xr:uid="{00000000-0002-0000-0900-000003000000}">
      <formula1>INDIRECT("Staff_title[staff title]")</formula1>
    </dataValidation>
    <dataValidation type="list" allowBlank="1" showInputMessage="1" showErrorMessage="1" sqref="S3:S204" xr:uid="{00000000-0002-0000-0900-000004000000}">
      <formula1>INDIRECT("Treatment_type[Treatment Type]")</formula1>
    </dataValidation>
    <dataValidation type="list" allowBlank="1" showInputMessage="1" showErrorMessage="1" sqref="O3:O204" xr:uid="{00000000-0002-0000-0900-000005000000}">
      <formula1>INDIRECT("results[results]")</formula1>
    </dataValidation>
    <dataValidation type="list" allowBlank="1" showInputMessage="1" showErrorMessage="1" sqref="D3:D204" xr:uid="{00000000-0002-0000-0900-000006000000}">
      <formula1>INDIRECT("Symptoms[Symptoms]")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/>
  <dimension ref="A1:Z204"/>
  <sheetViews>
    <sheetView showGridLines="0" zoomScale="80" zoomScaleNormal="80" workbookViewId="0">
      <selection activeCell="A3" sqref="A3"/>
    </sheetView>
  </sheetViews>
  <sheetFormatPr defaultColWidth="9.109375" defaultRowHeight="14.4" x14ac:dyDescent="0.3"/>
  <cols>
    <col min="1" max="1" width="19.5546875" style="8" bestFit="1" customWidth="1"/>
    <col min="2" max="2" width="18.88671875" style="8" customWidth="1"/>
    <col min="3" max="3" width="27.88671875" style="8" bestFit="1" customWidth="1"/>
    <col min="4" max="4" width="30.33203125" style="30" bestFit="1" customWidth="1"/>
    <col min="5" max="5" width="18.44140625" style="8" customWidth="1"/>
    <col min="6" max="6" width="17.33203125" style="8" customWidth="1"/>
    <col min="7" max="7" width="19.5546875" style="8" bestFit="1" customWidth="1"/>
    <col min="8" max="8" width="19.5546875" style="8" customWidth="1"/>
    <col min="9" max="9" width="22.33203125" style="8" customWidth="1"/>
    <col min="10" max="10" width="28.44140625" style="30" customWidth="1"/>
    <col min="11" max="11" width="12" style="8" customWidth="1"/>
    <col min="12" max="12" width="13.109375" style="8" customWidth="1"/>
    <col min="13" max="13" width="15" style="8" bestFit="1" customWidth="1"/>
    <col min="14" max="14" width="12" style="8" customWidth="1"/>
    <col min="15" max="15" width="27.6640625" style="8" customWidth="1"/>
    <col min="16" max="16" width="18" style="8" customWidth="1"/>
    <col min="17" max="17" width="27.33203125" style="30" customWidth="1"/>
    <col min="18" max="18" width="18" style="8" customWidth="1"/>
    <col min="19" max="19" width="30.6640625" style="17" customWidth="1"/>
    <col min="20" max="20" width="23.44140625" style="16" customWidth="1"/>
    <col min="21" max="21" width="22.88671875" style="35" customWidth="1"/>
    <col min="22" max="26" width="9.109375" style="16"/>
    <col min="27" max="16384" width="9.109375" style="8"/>
  </cols>
  <sheetData>
    <row r="1" spans="1:26" s="4" customFormat="1" x14ac:dyDescent="0.3">
      <c r="A1" s="41" t="s">
        <v>37</v>
      </c>
      <c r="B1" s="42"/>
      <c r="C1" s="42"/>
      <c r="D1" s="42"/>
      <c r="E1" s="42"/>
      <c r="F1" s="42"/>
      <c r="G1" s="42"/>
      <c r="H1" s="42"/>
      <c r="I1" s="42"/>
      <c r="J1" s="43"/>
      <c r="K1" s="44" t="s">
        <v>41</v>
      </c>
      <c r="L1" s="45"/>
      <c r="M1" s="45"/>
      <c r="N1" s="45"/>
      <c r="O1" s="45"/>
      <c r="P1" s="46"/>
      <c r="Q1" s="31"/>
      <c r="R1" s="40" t="s">
        <v>67</v>
      </c>
      <c r="S1" s="40"/>
      <c r="T1" s="40"/>
      <c r="U1" s="40"/>
      <c r="V1" s="14"/>
      <c r="W1" s="14"/>
      <c r="X1" s="14"/>
      <c r="Y1" s="14"/>
      <c r="Z1" s="14"/>
    </row>
    <row r="2" spans="1:26" s="6" customFormat="1" ht="120" customHeight="1" x14ac:dyDescent="0.3">
      <c r="A2" s="5" t="s">
        <v>42</v>
      </c>
      <c r="B2" s="5" t="s">
        <v>33</v>
      </c>
      <c r="C2" s="5" t="s">
        <v>40</v>
      </c>
      <c r="D2" s="5" t="s">
        <v>78</v>
      </c>
      <c r="E2" s="5" t="s">
        <v>84</v>
      </c>
      <c r="F2" s="5" t="s">
        <v>43</v>
      </c>
      <c r="G2" s="5" t="s">
        <v>38</v>
      </c>
      <c r="H2" s="5" t="s">
        <v>39</v>
      </c>
      <c r="I2" s="5" t="s">
        <v>76</v>
      </c>
      <c r="J2" s="5" t="s">
        <v>90</v>
      </c>
      <c r="K2" s="5" t="s">
        <v>2</v>
      </c>
      <c r="L2" s="5" t="s">
        <v>32</v>
      </c>
      <c r="M2" s="5" t="s">
        <v>0</v>
      </c>
      <c r="N2" s="5" t="s">
        <v>1</v>
      </c>
      <c r="O2" s="5" t="s">
        <v>36</v>
      </c>
      <c r="P2" s="5" t="s">
        <v>85</v>
      </c>
      <c r="Q2" s="5" t="s">
        <v>86</v>
      </c>
      <c r="R2" s="5" t="s">
        <v>66</v>
      </c>
      <c r="S2" s="5" t="s">
        <v>68</v>
      </c>
      <c r="T2" s="5" t="s">
        <v>72</v>
      </c>
      <c r="U2" s="5" t="s">
        <v>75</v>
      </c>
      <c r="V2" s="15"/>
      <c r="W2" s="15"/>
      <c r="X2" s="15"/>
      <c r="Y2" s="15"/>
      <c r="Z2" s="15"/>
    </row>
    <row r="3" spans="1:26" s="7" customFormat="1" x14ac:dyDescent="0.3">
      <c r="A3" s="10"/>
      <c r="B3" s="10"/>
      <c r="C3" s="10"/>
      <c r="D3" s="29"/>
      <c r="E3" s="11"/>
      <c r="F3" s="11"/>
      <c r="G3" s="11"/>
      <c r="H3" s="11"/>
      <c r="I3" s="11"/>
      <c r="J3" s="29"/>
      <c r="K3" s="10"/>
      <c r="L3" s="11"/>
      <c r="M3" s="10"/>
      <c r="N3" s="10"/>
      <c r="O3" s="10"/>
      <c r="P3" s="10"/>
      <c r="Q3" s="29"/>
      <c r="R3" s="10"/>
      <c r="S3" s="10"/>
      <c r="T3" s="11"/>
      <c r="U3" s="32"/>
      <c r="V3" s="16"/>
      <c r="W3" s="16"/>
      <c r="X3" s="16"/>
      <c r="Y3" s="16"/>
      <c r="Z3" s="16"/>
    </row>
    <row r="4" spans="1:26" s="7" customFormat="1" x14ac:dyDescent="0.3">
      <c r="A4" s="10"/>
      <c r="B4" s="10"/>
      <c r="C4" s="10"/>
      <c r="D4" s="29"/>
      <c r="E4" s="11"/>
      <c r="F4" s="11"/>
      <c r="G4" s="11"/>
      <c r="H4" s="11"/>
      <c r="I4" s="11"/>
      <c r="J4" s="29"/>
      <c r="K4" s="10"/>
      <c r="L4" s="11"/>
      <c r="M4" s="10"/>
      <c r="N4" s="10"/>
      <c r="O4" s="10"/>
      <c r="P4" s="10"/>
      <c r="Q4" s="29"/>
      <c r="R4" s="10"/>
      <c r="S4" s="10"/>
      <c r="T4" s="11"/>
      <c r="U4" s="32"/>
      <c r="V4" s="16"/>
      <c r="W4" s="16"/>
      <c r="X4" s="16"/>
      <c r="Y4" s="16"/>
      <c r="Z4" s="16"/>
    </row>
    <row r="5" spans="1:26" s="7" customFormat="1" x14ac:dyDescent="0.3">
      <c r="A5" s="10"/>
      <c r="B5" s="10"/>
      <c r="C5" s="10"/>
      <c r="D5" s="29"/>
      <c r="E5" s="11"/>
      <c r="F5" s="11"/>
      <c r="G5" s="11"/>
      <c r="H5" s="11"/>
      <c r="I5" s="11"/>
      <c r="J5" s="29"/>
      <c r="K5" s="10"/>
      <c r="L5" s="11"/>
      <c r="M5" s="10"/>
      <c r="N5" s="10"/>
      <c r="O5" s="10"/>
      <c r="P5" s="10"/>
      <c r="Q5" s="29"/>
      <c r="R5" s="10"/>
      <c r="S5" s="10"/>
      <c r="T5" s="11"/>
      <c r="U5" s="32"/>
      <c r="V5" s="16"/>
      <c r="W5" s="16"/>
      <c r="X5" s="16"/>
      <c r="Y5" s="16"/>
      <c r="Z5" s="16"/>
    </row>
    <row r="6" spans="1:26" s="7" customFormat="1" x14ac:dyDescent="0.3">
      <c r="A6" s="10"/>
      <c r="B6" s="10"/>
      <c r="C6" s="10"/>
      <c r="D6" s="29"/>
      <c r="E6" s="11"/>
      <c r="F6" s="11"/>
      <c r="G6" s="11"/>
      <c r="H6" s="11"/>
      <c r="I6" s="11"/>
      <c r="J6" s="29"/>
      <c r="K6" s="10"/>
      <c r="L6" s="11"/>
      <c r="M6" s="10"/>
      <c r="N6" s="10"/>
      <c r="O6" s="10"/>
      <c r="P6" s="10"/>
      <c r="Q6" s="29"/>
      <c r="R6" s="10"/>
      <c r="S6" s="10"/>
      <c r="T6" s="11"/>
      <c r="U6" s="32"/>
      <c r="V6" s="16"/>
      <c r="W6" s="16"/>
      <c r="X6" s="16"/>
      <c r="Y6" s="16"/>
      <c r="Z6" s="16"/>
    </row>
    <row r="7" spans="1:26" s="7" customFormat="1" x14ac:dyDescent="0.3">
      <c r="A7" s="10"/>
      <c r="B7" s="10"/>
      <c r="C7" s="10"/>
      <c r="D7" s="29"/>
      <c r="E7" s="11"/>
      <c r="F7" s="11"/>
      <c r="G7" s="11"/>
      <c r="H7" s="11"/>
      <c r="I7" s="11"/>
      <c r="J7" s="29"/>
      <c r="K7" s="10"/>
      <c r="L7" s="11"/>
      <c r="M7" s="10"/>
      <c r="N7" s="10"/>
      <c r="O7" s="10"/>
      <c r="P7" s="10"/>
      <c r="Q7" s="29"/>
      <c r="R7" s="10"/>
      <c r="S7" s="10"/>
      <c r="T7" s="11"/>
      <c r="U7" s="32"/>
      <c r="V7" s="16"/>
      <c r="W7" s="16"/>
      <c r="X7" s="16"/>
      <c r="Y7" s="16"/>
      <c r="Z7" s="16"/>
    </row>
    <row r="8" spans="1:26" s="7" customFormat="1" x14ac:dyDescent="0.3">
      <c r="A8" s="10"/>
      <c r="B8" s="10"/>
      <c r="C8" s="10"/>
      <c r="D8" s="29"/>
      <c r="E8" s="11"/>
      <c r="F8" s="11"/>
      <c r="G8" s="11"/>
      <c r="H8" s="11"/>
      <c r="I8" s="11"/>
      <c r="J8" s="29"/>
      <c r="K8" s="10"/>
      <c r="L8" s="11"/>
      <c r="M8" s="10"/>
      <c r="N8" s="10"/>
      <c r="O8" s="10"/>
      <c r="P8" s="10"/>
      <c r="Q8" s="29"/>
      <c r="R8" s="10"/>
      <c r="S8" s="10"/>
      <c r="T8" s="11"/>
      <c r="U8" s="32"/>
      <c r="V8" s="16"/>
      <c r="W8" s="16"/>
      <c r="X8" s="16"/>
      <c r="Y8" s="16"/>
      <c r="Z8" s="16"/>
    </row>
    <row r="9" spans="1:26" s="7" customFormat="1" x14ac:dyDescent="0.3">
      <c r="A9" s="10"/>
      <c r="B9" s="10"/>
      <c r="C9" s="10"/>
      <c r="D9" s="29"/>
      <c r="E9" s="11"/>
      <c r="F9" s="11"/>
      <c r="G9" s="11"/>
      <c r="H9" s="11"/>
      <c r="I9" s="11"/>
      <c r="J9" s="29"/>
      <c r="K9" s="10"/>
      <c r="L9" s="11"/>
      <c r="M9" s="10"/>
      <c r="N9" s="10"/>
      <c r="O9" s="10"/>
      <c r="P9" s="10"/>
      <c r="Q9" s="29"/>
      <c r="R9" s="10"/>
      <c r="S9" s="10"/>
      <c r="T9" s="11"/>
      <c r="U9" s="32"/>
      <c r="V9" s="16"/>
      <c r="W9" s="16"/>
      <c r="X9" s="16"/>
      <c r="Y9" s="16"/>
      <c r="Z9" s="16"/>
    </row>
    <row r="10" spans="1:26" s="7" customFormat="1" x14ac:dyDescent="0.3">
      <c r="A10" s="10"/>
      <c r="B10" s="10"/>
      <c r="C10" s="10"/>
      <c r="D10" s="29"/>
      <c r="E10" s="11"/>
      <c r="F10" s="11"/>
      <c r="G10" s="11"/>
      <c r="H10" s="11"/>
      <c r="I10" s="11"/>
      <c r="J10" s="29"/>
      <c r="K10" s="10"/>
      <c r="L10" s="11"/>
      <c r="M10" s="10"/>
      <c r="N10" s="10"/>
      <c r="O10" s="10"/>
      <c r="P10" s="10"/>
      <c r="Q10" s="29"/>
      <c r="R10" s="10"/>
      <c r="S10" s="10"/>
      <c r="T10" s="11"/>
      <c r="U10" s="32"/>
      <c r="V10" s="16"/>
      <c r="W10" s="16"/>
      <c r="X10" s="16"/>
      <c r="Y10" s="16"/>
      <c r="Z10" s="16"/>
    </row>
    <row r="11" spans="1:26" s="7" customFormat="1" x14ac:dyDescent="0.3">
      <c r="A11" s="10"/>
      <c r="B11" s="10"/>
      <c r="C11" s="10"/>
      <c r="D11" s="29"/>
      <c r="E11" s="11"/>
      <c r="F11" s="11"/>
      <c r="G11" s="11"/>
      <c r="H11" s="11"/>
      <c r="I11" s="11"/>
      <c r="J11" s="29"/>
      <c r="K11" s="10"/>
      <c r="L11" s="11"/>
      <c r="M11" s="10"/>
      <c r="N11" s="10"/>
      <c r="O11" s="10"/>
      <c r="P11" s="10"/>
      <c r="Q11" s="29"/>
      <c r="R11" s="10"/>
      <c r="S11" s="10"/>
      <c r="T11" s="11"/>
      <c r="U11" s="32"/>
      <c r="V11" s="16"/>
      <c r="W11" s="16"/>
      <c r="X11" s="16"/>
      <c r="Y11" s="16"/>
      <c r="Z11" s="16"/>
    </row>
    <row r="12" spans="1:26" s="7" customFormat="1" x14ac:dyDescent="0.3">
      <c r="A12" s="10"/>
      <c r="B12" s="10"/>
      <c r="C12" s="10"/>
      <c r="D12" s="29"/>
      <c r="E12" s="11"/>
      <c r="F12" s="11"/>
      <c r="G12" s="11"/>
      <c r="H12" s="11"/>
      <c r="I12" s="11"/>
      <c r="J12" s="29"/>
      <c r="K12" s="10"/>
      <c r="L12" s="11"/>
      <c r="M12" s="10"/>
      <c r="N12" s="10"/>
      <c r="O12" s="10"/>
      <c r="P12" s="10"/>
      <c r="Q12" s="29"/>
      <c r="R12" s="10"/>
      <c r="S12" s="10"/>
      <c r="T12" s="11"/>
      <c r="U12" s="32"/>
      <c r="V12" s="16"/>
      <c r="W12" s="16"/>
      <c r="X12" s="16"/>
      <c r="Y12" s="16"/>
      <c r="Z12" s="16"/>
    </row>
    <row r="13" spans="1:26" s="7" customFormat="1" x14ac:dyDescent="0.3">
      <c r="A13" s="10"/>
      <c r="B13" s="10"/>
      <c r="C13" s="10"/>
      <c r="D13" s="29"/>
      <c r="E13" s="11"/>
      <c r="F13" s="11"/>
      <c r="G13" s="11"/>
      <c r="H13" s="11"/>
      <c r="I13" s="11"/>
      <c r="J13" s="29"/>
      <c r="K13" s="10"/>
      <c r="L13" s="11"/>
      <c r="M13" s="10"/>
      <c r="N13" s="10"/>
      <c r="O13" s="10"/>
      <c r="P13" s="10"/>
      <c r="Q13" s="29"/>
      <c r="R13" s="10"/>
      <c r="S13" s="10"/>
      <c r="T13" s="11"/>
      <c r="U13" s="32"/>
      <c r="V13" s="16"/>
      <c r="W13" s="16"/>
      <c r="X13" s="16"/>
      <c r="Y13" s="16"/>
      <c r="Z13" s="16"/>
    </row>
    <row r="14" spans="1:26" s="7" customFormat="1" x14ac:dyDescent="0.3">
      <c r="A14" s="10"/>
      <c r="B14" s="10"/>
      <c r="C14" s="10"/>
      <c r="D14" s="29"/>
      <c r="E14" s="11"/>
      <c r="F14" s="11"/>
      <c r="G14" s="11"/>
      <c r="H14" s="11"/>
      <c r="I14" s="11"/>
      <c r="J14" s="29"/>
      <c r="K14" s="10"/>
      <c r="L14" s="11"/>
      <c r="M14" s="10"/>
      <c r="N14" s="10"/>
      <c r="O14" s="10"/>
      <c r="P14" s="10"/>
      <c r="Q14" s="29"/>
      <c r="R14" s="10"/>
      <c r="S14" s="10"/>
      <c r="T14" s="11"/>
      <c r="U14" s="32"/>
      <c r="V14" s="16"/>
      <c r="W14" s="16"/>
      <c r="X14" s="16"/>
      <c r="Y14" s="16"/>
      <c r="Z14" s="16"/>
    </row>
    <row r="15" spans="1:26" s="7" customFormat="1" x14ac:dyDescent="0.3">
      <c r="A15" s="10"/>
      <c r="B15" s="10"/>
      <c r="C15" s="10"/>
      <c r="D15" s="29"/>
      <c r="E15" s="11"/>
      <c r="F15" s="11"/>
      <c r="G15" s="11"/>
      <c r="H15" s="11"/>
      <c r="I15" s="11"/>
      <c r="J15" s="29"/>
      <c r="K15" s="10"/>
      <c r="L15" s="11"/>
      <c r="M15" s="10"/>
      <c r="N15" s="10"/>
      <c r="O15" s="10"/>
      <c r="P15" s="10"/>
      <c r="Q15" s="29"/>
      <c r="R15" s="10"/>
      <c r="S15" s="10"/>
      <c r="T15" s="11"/>
      <c r="U15" s="32"/>
      <c r="V15" s="16"/>
      <c r="W15" s="16"/>
      <c r="X15" s="16"/>
      <c r="Y15" s="16"/>
      <c r="Z15" s="16"/>
    </row>
    <row r="16" spans="1:26" s="7" customFormat="1" x14ac:dyDescent="0.3">
      <c r="A16" s="10"/>
      <c r="B16" s="10"/>
      <c r="C16" s="10"/>
      <c r="D16" s="29"/>
      <c r="E16" s="11"/>
      <c r="F16" s="11"/>
      <c r="G16" s="11"/>
      <c r="H16" s="11"/>
      <c r="I16" s="11"/>
      <c r="J16" s="29"/>
      <c r="K16" s="10"/>
      <c r="L16" s="11"/>
      <c r="M16" s="10"/>
      <c r="N16" s="10"/>
      <c r="O16" s="10"/>
      <c r="P16" s="10"/>
      <c r="Q16" s="29"/>
      <c r="R16" s="10"/>
      <c r="S16" s="10"/>
      <c r="T16" s="11"/>
      <c r="U16" s="32"/>
      <c r="V16" s="16"/>
      <c r="W16" s="16"/>
      <c r="X16" s="16"/>
      <c r="Y16" s="16"/>
      <c r="Z16" s="16"/>
    </row>
    <row r="17" spans="1:26" s="7" customFormat="1" x14ac:dyDescent="0.3">
      <c r="A17" s="10"/>
      <c r="B17" s="10"/>
      <c r="C17" s="10"/>
      <c r="D17" s="29"/>
      <c r="E17" s="11"/>
      <c r="F17" s="11"/>
      <c r="G17" s="11"/>
      <c r="H17" s="11"/>
      <c r="I17" s="11"/>
      <c r="J17" s="29"/>
      <c r="K17" s="10"/>
      <c r="L17" s="11"/>
      <c r="M17" s="10"/>
      <c r="N17" s="10"/>
      <c r="O17" s="10"/>
      <c r="P17" s="10"/>
      <c r="Q17" s="29"/>
      <c r="R17" s="10"/>
      <c r="S17" s="10"/>
      <c r="T17" s="11"/>
      <c r="U17" s="32"/>
      <c r="V17" s="16"/>
      <c r="W17" s="16"/>
      <c r="X17" s="16"/>
      <c r="Y17" s="16"/>
      <c r="Z17" s="16"/>
    </row>
    <row r="18" spans="1:26" s="7" customFormat="1" x14ac:dyDescent="0.3">
      <c r="A18" s="10"/>
      <c r="B18" s="10"/>
      <c r="C18" s="10"/>
      <c r="D18" s="29"/>
      <c r="E18" s="11"/>
      <c r="F18" s="11"/>
      <c r="G18" s="11"/>
      <c r="H18" s="11"/>
      <c r="I18" s="11"/>
      <c r="J18" s="29"/>
      <c r="K18" s="10"/>
      <c r="L18" s="11"/>
      <c r="M18" s="10"/>
      <c r="N18" s="10"/>
      <c r="O18" s="10"/>
      <c r="P18" s="10"/>
      <c r="Q18" s="29"/>
      <c r="R18" s="10"/>
      <c r="S18" s="10"/>
      <c r="T18" s="11"/>
      <c r="U18" s="32"/>
      <c r="V18" s="16"/>
      <c r="W18" s="16"/>
      <c r="X18" s="16"/>
      <c r="Y18" s="16"/>
      <c r="Z18" s="16"/>
    </row>
    <row r="19" spans="1:26" s="7" customFormat="1" x14ac:dyDescent="0.3">
      <c r="A19" s="10"/>
      <c r="B19" s="10"/>
      <c r="C19" s="10"/>
      <c r="D19" s="29"/>
      <c r="E19" s="11"/>
      <c r="F19" s="11"/>
      <c r="G19" s="11"/>
      <c r="H19" s="11"/>
      <c r="I19" s="11"/>
      <c r="J19" s="29"/>
      <c r="K19" s="10"/>
      <c r="L19" s="11"/>
      <c r="M19" s="10"/>
      <c r="N19" s="10"/>
      <c r="O19" s="10"/>
      <c r="P19" s="10"/>
      <c r="Q19" s="29"/>
      <c r="R19" s="10"/>
      <c r="S19" s="10"/>
      <c r="T19" s="11"/>
      <c r="U19" s="32"/>
      <c r="V19" s="16"/>
      <c r="W19" s="16"/>
      <c r="X19" s="16"/>
      <c r="Y19" s="16"/>
      <c r="Z19" s="16"/>
    </row>
    <row r="20" spans="1:26" s="7" customFormat="1" x14ac:dyDescent="0.3">
      <c r="A20" s="10"/>
      <c r="B20" s="10"/>
      <c r="C20" s="10"/>
      <c r="D20" s="29"/>
      <c r="E20" s="11"/>
      <c r="F20" s="11"/>
      <c r="G20" s="11"/>
      <c r="H20" s="11"/>
      <c r="I20" s="11"/>
      <c r="J20" s="29"/>
      <c r="K20" s="10"/>
      <c r="L20" s="11"/>
      <c r="M20" s="10"/>
      <c r="N20" s="10"/>
      <c r="O20" s="10"/>
      <c r="P20" s="10"/>
      <c r="Q20" s="29"/>
      <c r="R20" s="10"/>
      <c r="S20" s="10"/>
      <c r="T20" s="11"/>
      <c r="U20" s="32"/>
      <c r="V20" s="16"/>
      <c r="W20" s="16"/>
      <c r="X20" s="16"/>
      <c r="Y20" s="16"/>
      <c r="Z20" s="16"/>
    </row>
    <row r="21" spans="1:26" s="7" customFormat="1" x14ac:dyDescent="0.3">
      <c r="A21" s="10"/>
      <c r="B21" s="10"/>
      <c r="C21" s="10"/>
      <c r="D21" s="29"/>
      <c r="E21" s="11"/>
      <c r="F21" s="11"/>
      <c r="G21" s="11"/>
      <c r="H21" s="11"/>
      <c r="I21" s="11"/>
      <c r="J21" s="29"/>
      <c r="K21" s="10"/>
      <c r="L21" s="11"/>
      <c r="M21" s="10"/>
      <c r="N21" s="10"/>
      <c r="O21" s="10"/>
      <c r="P21" s="10"/>
      <c r="Q21" s="29"/>
      <c r="R21" s="10"/>
      <c r="S21" s="10"/>
      <c r="T21" s="11"/>
      <c r="U21" s="32"/>
      <c r="V21" s="16"/>
      <c r="W21" s="16"/>
      <c r="X21" s="16"/>
      <c r="Y21" s="16"/>
      <c r="Z21" s="16"/>
    </row>
    <row r="22" spans="1:26" s="7" customFormat="1" x14ac:dyDescent="0.3">
      <c r="A22" s="10"/>
      <c r="B22" s="10"/>
      <c r="C22" s="10"/>
      <c r="D22" s="29"/>
      <c r="E22" s="11"/>
      <c r="F22" s="11"/>
      <c r="G22" s="11"/>
      <c r="H22" s="11"/>
      <c r="I22" s="11"/>
      <c r="J22" s="29"/>
      <c r="K22" s="10"/>
      <c r="L22" s="11"/>
      <c r="M22" s="10"/>
      <c r="N22" s="10"/>
      <c r="O22" s="10"/>
      <c r="P22" s="10"/>
      <c r="Q22" s="29"/>
      <c r="R22" s="10"/>
      <c r="S22" s="10"/>
      <c r="T22" s="11"/>
      <c r="U22" s="32"/>
      <c r="V22" s="16"/>
      <c r="W22" s="16"/>
      <c r="X22" s="16"/>
      <c r="Y22" s="16"/>
      <c r="Z22" s="16"/>
    </row>
    <row r="23" spans="1:26" s="7" customFormat="1" x14ac:dyDescent="0.3">
      <c r="A23" s="10"/>
      <c r="B23" s="10"/>
      <c r="C23" s="10"/>
      <c r="D23" s="29"/>
      <c r="E23" s="11"/>
      <c r="F23" s="11"/>
      <c r="G23" s="11"/>
      <c r="H23" s="11"/>
      <c r="I23" s="11"/>
      <c r="J23" s="29"/>
      <c r="K23" s="10"/>
      <c r="L23" s="11"/>
      <c r="M23" s="10"/>
      <c r="N23" s="10"/>
      <c r="O23" s="10"/>
      <c r="P23" s="10"/>
      <c r="Q23" s="29"/>
      <c r="R23" s="10"/>
      <c r="S23" s="10"/>
      <c r="T23" s="11"/>
      <c r="U23" s="32"/>
      <c r="V23" s="16"/>
      <c r="W23" s="16"/>
      <c r="X23" s="16"/>
      <c r="Y23" s="16"/>
      <c r="Z23" s="16"/>
    </row>
    <row r="24" spans="1:26" s="7" customFormat="1" x14ac:dyDescent="0.3">
      <c r="A24" s="10"/>
      <c r="B24" s="10"/>
      <c r="C24" s="10"/>
      <c r="D24" s="29"/>
      <c r="E24" s="11"/>
      <c r="F24" s="11"/>
      <c r="G24" s="11"/>
      <c r="H24" s="11"/>
      <c r="I24" s="11"/>
      <c r="J24" s="29"/>
      <c r="K24" s="10"/>
      <c r="L24" s="11"/>
      <c r="M24" s="10"/>
      <c r="N24" s="10"/>
      <c r="O24" s="10"/>
      <c r="P24" s="10"/>
      <c r="Q24" s="29"/>
      <c r="R24" s="10"/>
      <c r="S24" s="10"/>
      <c r="T24" s="11"/>
      <c r="U24" s="32"/>
      <c r="V24" s="16"/>
      <c r="W24" s="16"/>
      <c r="X24" s="16"/>
      <c r="Y24" s="16"/>
      <c r="Z24" s="16"/>
    </row>
    <row r="25" spans="1:26" s="7" customFormat="1" x14ac:dyDescent="0.3">
      <c r="A25" s="10"/>
      <c r="B25" s="10"/>
      <c r="C25" s="10"/>
      <c r="D25" s="29"/>
      <c r="E25" s="11"/>
      <c r="F25" s="11"/>
      <c r="G25" s="11"/>
      <c r="H25" s="11"/>
      <c r="I25" s="11"/>
      <c r="J25" s="29"/>
      <c r="K25" s="10"/>
      <c r="L25" s="11"/>
      <c r="M25" s="10"/>
      <c r="N25" s="10"/>
      <c r="O25" s="10"/>
      <c r="P25" s="10"/>
      <c r="Q25" s="29"/>
      <c r="R25" s="10"/>
      <c r="S25" s="10"/>
      <c r="T25" s="11"/>
      <c r="U25" s="32"/>
      <c r="V25" s="16"/>
      <c r="W25" s="16"/>
      <c r="X25" s="16"/>
      <c r="Y25" s="16"/>
      <c r="Z25" s="16"/>
    </row>
    <row r="26" spans="1:26" s="7" customFormat="1" x14ac:dyDescent="0.3">
      <c r="A26" s="10"/>
      <c r="B26" s="10"/>
      <c r="C26" s="10"/>
      <c r="D26" s="29"/>
      <c r="E26" s="11"/>
      <c r="F26" s="11"/>
      <c r="G26" s="11"/>
      <c r="H26" s="11"/>
      <c r="I26" s="11"/>
      <c r="J26" s="29"/>
      <c r="K26" s="10"/>
      <c r="L26" s="11"/>
      <c r="M26" s="10"/>
      <c r="N26" s="10"/>
      <c r="O26" s="10"/>
      <c r="P26" s="10"/>
      <c r="Q26" s="29"/>
      <c r="R26" s="10"/>
      <c r="S26" s="10"/>
      <c r="T26" s="11"/>
      <c r="U26" s="32"/>
      <c r="V26" s="16"/>
      <c r="W26" s="16"/>
      <c r="X26" s="16"/>
      <c r="Y26" s="16"/>
      <c r="Z26" s="16"/>
    </row>
    <row r="27" spans="1:26" s="7" customFormat="1" x14ac:dyDescent="0.3">
      <c r="A27" s="10"/>
      <c r="B27" s="10"/>
      <c r="C27" s="10"/>
      <c r="D27" s="29"/>
      <c r="E27" s="11"/>
      <c r="F27" s="11"/>
      <c r="G27" s="11"/>
      <c r="H27" s="11"/>
      <c r="I27" s="11"/>
      <c r="J27" s="29"/>
      <c r="K27" s="10"/>
      <c r="L27" s="11"/>
      <c r="M27" s="10"/>
      <c r="N27" s="10"/>
      <c r="O27" s="10"/>
      <c r="P27" s="10"/>
      <c r="Q27" s="29"/>
      <c r="R27" s="10"/>
      <c r="S27" s="10"/>
      <c r="T27" s="11"/>
      <c r="U27" s="32"/>
      <c r="V27" s="16"/>
      <c r="W27" s="16"/>
      <c r="X27" s="16"/>
      <c r="Y27" s="16"/>
      <c r="Z27" s="16"/>
    </row>
    <row r="28" spans="1:26" s="7" customFormat="1" x14ac:dyDescent="0.3">
      <c r="A28" s="10"/>
      <c r="B28" s="10"/>
      <c r="C28" s="10"/>
      <c r="D28" s="29"/>
      <c r="E28" s="11"/>
      <c r="F28" s="11"/>
      <c r="G28" s="11"/>
      <c r="H28" s="11"/>
      <c r="I28" s="11"/>
      <c r="J28" s="29"/>
      <c r="K28" s="10"/>
      <c r="L28" s="11"/>
      <c r="M28" s="10"/>
      <c r="N28" s="10"/>
      <c r="O28" s="10"/>
      <c r="P28" s="10"/>
      <c r="Q28" s="29"/>
      <c r="R28" s="10"/>
      <c r="S28" s="10"/>
      <c r="T28" s="11"/>
      <c r="U28" s="32"/>
      <c r="V28" s="16"/>
      <c r="W28" s="16"/>
      <c r="X28" s="16"/>
      <c r="Y28" s="16"/>
      <c r="Z28" s="16"/>
    </row>
    <row r="29" spans="1:26" s="7" customFormat="1" x14ac:dyDescent="0.3">
      <c r="A29" s="10"/>
      <c r="B29" s="10"/>
      <c r="C29" s="10"/>
      <c r="D29" s="29"/>
      <c r="E29" s="11"/>
      <c r="F29" s="11"/>
      <c r="G29" s="11"/>
      <c r="H29" s="11"/>
      <c r="I29" s="11"/>
      <c r="J29" s="29"/>
      <c r="K29" s="10"/>
      <c r="L29" s="11"/>
      <c r="M29" s="10"/>
      <c r="N29" s="10"/>
      <c r="O29" s="10"/>
      <c r="P29" s="10"/>
      <c r="Q29" s="29"/>
      <c r="R29" s="10"/>
      <c r="S29" s="10"/>
      <c r="T29" s="11"/>
      <c r="U29" s="32"/>
      <c r="V29" s="16"/>
      <c r="W29" s="16"/>
      <c r="X29" s="16"/>
      <c r="Y29" s="16"/>
      <c r="Z29" s="16"/>
    </row>
    <row r="30" spans="1:26" s="7" customFormat="1" x14ac:dyDescent="0.3">
      <c r="A30" s="10"/>
      <c r="B30" s="10"/>
      <c r="C30" s="10"/>
      <c r="D30" s="29"/>
      <c r="E30" s="11"/>
      <c r="F30" s="11"/>
      <c r="G30" s="11"/>
      <c r="H30" s="11"/>
      <c r="I30" s="11"/>
      <c r="J30" s="29"/>
      <c r="K30" s="10"/>
      <c r="L30" s="11"/>
      <c r="M30" s="10"/>
      <c r="N30" s="10"/>
      <c r="O30" s="10"/>
      <c r="P30" s="10"/>
      <c r="Q30" s="29"/>
      <c r="R30" s="10"/>
      <c r="S30" s="10"/>
      <c r="T30" s="11"/>
      <c r="U30" s="32"/>
      <c r="V30" s="16"/>
      <c r="W30" s="16"/>
      <c r="X30" s="16"/>
      <c r="Y30" s="16"/>
      <c r="Z30" s="16"/>
    </row>
    <row r="31" spans="1:26" s="7" customFormat="1" x14ac:dyDescent="0.3">
      <c r="A31" s="10"/>
      <c r="B31" s="10"/>
      <c r="C31" s="10"/>
      <c r="D31" s="29"/>
      <c r="E31" s="11"/>
      <c r="F31" s="11"/>
      <c r="G31" s="11"/>
      <c r="H31" s="11"/>
      <c r="I31" s="11"/>
      <c r="J31" s="29"/>
      <c r="K31" s="10"/>
      <c r="L31" s="11"/>
      <c r="M31" s="10"/>
      <c r="N31" s="10"/>
      <c r="O31" s="10"/>
      <c r="P31" s="10"/>
      <c r="Q31" s="29"/>
      <c r="R31" s="10"/>
      <c r="S31" s="10"/>
      <c r="T31" s="11"/>
      <c r="U31" s="32"/>
      <c r="V31" s="16"/>
      <c r="W31" s="16"/>
      <c r="X31" s="16"/>
      <c r="Y31" s="16"/>
      <c r="Z31" s="16"/>
    </row>
    <row r="32" spans="1:26" s="7" customFormat="1" x14ac:dyDescent="0.3">
      <c r="A32" s="10"/>
      <c r="B32" s="10"/>
      <c r="C32" s="10"/>
      <c r="D32" s="29"/>
      <c r="E32" s="11"/>
      <c r="F32" s="11"/>
      <c r="G32" s="11"/>
      <c r="H32" s="11"/>
      <c r="I32" s="11"/>
      <c r="J32" s="29"/>
      <c r="K32" s="10"/>
      <c r="L32" s="11"/>
      <c r="M32" s="10"/>
      <c r="N32" s="10"/>
      <c r="O32" s="10"/>
      <c r="P32" s="10"/>
      <c r="Q32" s="29"/>
      <c r="R32" s="10"/>
      <c r="S32" s="10"/>
      <c r="T32" s="11"/>
      <c r="U32" s="32"/>
      <c r="V32" s="16"/>
      <c r="W32" s="16"/>
      <c r="X32" s="16"/>
      <c r="Y32" s="16"/>
      <c r="Z32" s="16"/>
    </row>
    <row r="33" spans="1:26" s="7" customFormat="1" x14ac:dyDescent="0.3">
      <c r="A33" s="10"/>
      <c r="B33" s="10"/>
      <c r="C33" s="10"/>
      <c r="D33" s="29"/>
      <c r="E33" s="11"/>
      <c r="F33" s="11"/>
      <c r="G33" s="11"/>
      <c r="H33" s="11"/>
      <c r="I33" s="11"/>
      <c r="J33" s="29"/>
      <c r="K33" s="10"/>
      <c r="L33" s="11"/>
      <c r="M33" s="10"/>
      <c r="N33" s="10"/>
      <c r="O33" s="10"/>
      <c r="P33" s="10"/>
      <c r="Q33" s="29"/>
      <c r="R33" s="10"/>
      <c r="S33" s="10"/>
      <c r="T33" s="11"/>
      <c r="U33" s="32"/>
      <c r="V33" s="16"/>
      <c r="W33" s="16"/>
      <c r="X33" s="16"/>
      <c r="Y33" s="16"/>
      <c r="Z33" s="16"/>
    </row>
    <row r="34" spans="1:26" s="7" customFormat="1" x14ac:dyDescent="0.3">
      <c r="A34" s="10"/>
      <c r="B34" s="10"/>
      <c r="C34" s="10"/>
      <c r="D34" s="29"/>
      <c r="E34" s="11"/>
      <c r="F34" s="11"/>
      <c r="G34" s="11"/>
      <c r="H34" s="11"/>
      <c r="I34" s="11"/>
      <c r="J34" s="29"/>
      <c r="K34" s="10"/>
      <c r="L34" s="11"/>
      <c r="M34" s="10"/>
      <c r="N34" s="10"/>
      <c r="O34" s="10"/>
      <c r="P34" s="10"/>
      <c r="Q34" s="29"/>
      <c r="R34" s="10"/>
      <c r="S34" s="10"/>
      <c r="T34" s="11"/>
      <c r="U34" s="32"/>
      <c r="V34" s="16"/>
      <c r="W34" s="16"/>
      <c r="X34" s="16"/>
      <c r="Y34" s="16"/>
      <c r="Z34" s="16"/>
    </row>
    <row r="35" spans="1:26" s="7" customFormat="1" x14ac:dyDescent="0.3">
      <c r="A35" s="10"/>
      <c r="B35" s="10"/>
      <c r="C35" s="10"/>
      <c r="D35" s="29"/>
      <c r="E35" s="11"/>
      <c r="F35" s="11"/>
      <c r="G35" s="11"/>
      <c r="H35" s="11"/>
      <c r="I35" s="11"/>
      <c r="J35" s="29"/>
      <c r="K35" s="10"/>
      <c r="L35" s="11"/>
      <c r="M35" s="10"/>
      <c r="N35" s="10"/>
      <c r="O35" s="10"/>
      <c r="P35" s="10"/>
      <c r="Q35" s="29"/>
      <c r="R35" s="10"/>
      <c r="S35" s="10"/>
      <c r="T35" s="11"/>
      <c r="U35" s="32"/>
      <c r="V35" s="16"/>
      <c r="W35" s="16"/>
      <c r="X35" s="16"/>
      <c r="Y35" s="16"/>
      <c r="Z35" s="16"/>
    </row>
    <row r="36" spans="1:26" s="7" customFormat="1" x14ac:dyDescent="0.3">
      <c r="A36" s="10"/>
      <c r="B36" s="10"/>
      <c r="C36" s="10"/>
      <c r="D36" s="29"/>
      <c r="E36" s="11"/>
      <c r="F36" s="11"/>
      <c r="G36" s="11"/>
      <c r="H36" s="11"/>
      <c r="I36" s="11"/>
      <c r="J36" s="29"/>
      <c r="K36" s="10"/>
      <c r="L36" s="11"/>
      <c r="M36" s="10"/>
      <c r="N36" s="10"/>
      <c r="O36" s="10"/>
      <c r="P36" s="10"/>
      <c r="Q36" s="29"/>
      <c r="R36" s="10"/>
      <c r="S36" s="10"/>
      <c r="T36" s="11"/>
      <c r="U36" s="32"/>
      <c r="V36" s="16"/>
      <c r="W36" s="16"/>
      <c r="X36" s="16"/>
      <c r="Y36" s="16"/>
      <c r="Z36" s="16"/>
    </row>
    <row r="37" spans="1:26" s="7" customFormat="1" x14ac:dyDescent="0.3">
      <c r="A37" s="10"/>
      <c r="B37" s="10"/>
      <c r="C37" s="10"/>
      <c r="D37" s="29"/>
      <c r="E37" s="11"/>
      <c r="F37" s="11"/>
      <c r="G37" s="11"/>
      <c r="H37" s="11"/>
      <c r="I37" s="11"/>
      <c r="J37" s="29"/>
      <c r="K37" s="10"/>
      <c r="L37" s="11"/>
      <c r="M37" s="10"/>
      <c r="N37" s="10"/>
      <c r="O37" s="10"/>
      <c r="P37" s="10"/>
      <c r="Q37" s="29"/>
      <c r="R37" s="10"/>
      <c r="S37" s="10"/>
      <c r="T37" s="11"/>
      <c r="U37" s="32"/>
      <c r="V37" s="16"/>
      <c r="W37" s="16"/>
      <c r="X37" s="16"/>
      <c r="Y37" s="16"/>
      <c r="Z37" s="16"/>
    </row>
    <row r="38" spans="1:26" s="7" customFormat="1" x14ac:dyDescent="0.3">
      <c r="A38" s="10"/>
      <c r="B38" s="10"/>
      <c r="C38" s="10"/>
      <c r="D38" s="29"/>
      <c r="E38" s="11"/>
      <c r="F38" s="11"/>
      <c r="G38" s="11"/>
      <c r="H38" s="11"/>
      <c r="I38" s="11"/>
      <c r="J38" s="29"/>
      <c r="K38" s="10"/>
      <c r="L38" s="11"/>
      <c r="M38" s="10"/>
      <c r="N38" s="10"/>
      <c r="O38" s="10"/>
      <c r="P38" s="10"/>
      <c r="Q38" s="29"/>
      <c r="R38" s="10"/>
      <c r="S38" s="10"/>
      <c r="T38" s="11"/>
      <c r="U38" s="32"/>
      <c r="V38" s="16"/>
      <c r="W38" s="16"/>
      <c r="X38" s="16"/>
      <c r="Y38" s="16"/>
      <c r="Z38" s="16"/>
    </row>
    <row r="39" spans="1:26" s="7" customFormat="1" x14ac:dyDescent="0.3">
      <c r="A39" s="10"/>
      <c r="B39" s="10"/>
      <c r="C39" s="10"/>
      <c r="D39" s="29"/>
      <c r="E39" s="11"/>
      <c r="F39" s="11"/>
      <c r="G39" s="11"/>
      <c r="H39" s="11"/>
      <c r="I39" s="11"/>
      <c r="J39" s="29"/>
      <c r="K39" s="10"/>
      <c r="L39" s="11"/>
      <c r="M39" s="10"/>
      <c r="N39" s="10"/>
      <c r="O39" s="10"/>
      <c r="P39" s="10"/>
      <c r="Q39" s="29"/>
      <c r="R39" s="10"/>
      <c r="S39" s="10"/>
      <c r="T39" s="11"/>
      <c r="U39" s="32"/>
      <c r="V39" s="16"/>
      <c r="W39" s="16"/>
      <c r="X39" s="16"/>
      <c r="Y39" s="16"/>
      <c r="Z39" s="16"/>
    </row>
    <row r="40" spans="1:26" s="7" customFormat="1" x14ac:dyDescent="0.3">
      <c r="A40" s="10"/>
      <c r="B40" s="10"/>
      <c r="C40" s="10"/>
      <c r="D40" s="29"/>
      <c r="E40" s="11"/>
      <c r="F40" s="11"/>
      <c r="G40" s="11"/>
      <c r="H40" s="11"/>
      <c r="I40" s="11"/>
      <c r="J40" s="29"/>
      <c r="K40" s="10"/>
      <c r="L40" s="11"/>
      <c r="M40" s="10"/>
      <c r="N40" s="10"/>
      <c r="O40" s="10"/>
      <c r="P40" s="10"/>
      <c r="Q40" s="29"/>
      <c r="R40" s="10"/>
      <c r="S40" s="10"/>
      <c r="T40" s="11"/>
      <c r="U40" s="32"/>
      <c r="V40" s="16"/>
      <c r="W40" s="16"/>
      <c r="X40" s="16"/>
      <c r="Y40" s="16"/>
      <c r="Z40" s="16"/>
    </row>
    <row r="41" spans="1:26" s="7" customFormat="1" x14ac:dyDescent="0.3">
      <c r="A41" s="10"/>
      <c r="B41" s="10"/>
      <c r="C41" s="10"/>
      <c r="D41" s="29"/>
      <c r="E41" s="11"/>
      <c r="F41" s="11"/>
      <c r="G41" s="11"/>
      <c r="H41" s="11"/>
      <c r="I41" s="11"/>
      <c r="J41" s="29"/>
      <c r="K41" s="10"/>
      <c r="L41" s="11"/>
      <c r="M41" s="10"/>
      <c r="N41" s="10"/>
      <c r="O41" s="10"/>
      <c r="P41" s="10"/>
      <c r="Q41" s="29"/>
      <c r="R41" s="10"/>
      <c r="S41" s="10"/>
      <c r="T41" s="11"/>
      <c r="U41" s="32"/>
      <c r="V41" s="16"/>
      <c r="W41" s="16"/>
      <c r="X41" s="16"/>
      <c r="Y41" s="16"/>
      <c r="Z41" s="16"/>
    </row>
    <row r="42" spans="1:26" s="7" customFormat="1" x14ac:dyDescent="0.3">
      <c r="A42" s="10"/>
      <c r="B42" s="10"/>
      <c r="C42" s="10"/>
      <c r="D42" s="29"/>
      <c r="E42" s="11"/>
      <c r="F42" s="11"/>
      <c r="G42" s="11"/>
      <c r="H42" s="11"/>
      <c r="I42" s="11"/>
      <c r="J42" s="29"/>
      <c r="K42" s="10"/>
      <c r="L42" s="11"/>
      <c r="M42" s="10"/>
      <c r="N42" s="10"/>
      <c r="O42" s="10"/>
      <c r="P42" s="10"/>
      <c r="Q42" s="29"/>
      <c r="R42" s="10"/>
      <c r="S42" s="10"/>
      <c r="T42" s="11"/>
      <c r="U42" s="32"/>
      <c r="V42" s="16"/>
      <c r="W42" s="16"/>
      <c r="X42" s="16"/>
      <c r="Y42" s="16"/>
      <c r="Z42" s="16"/>
    </row>
    <row r="43" spans="1:26" s="7" customFormat="1" x14ac:dyDescent="0.3">
      <c r="A43" s="10"/>
      <c r="B43" s="10"/>
      <c r="C43" s="10"/>
      <c r="D43" s="29"/>
      <c r="E43" s="11"/>
      <c r="F43" s="11"/>
      <c r="G43" s="11"/>
      <c r="H43" s="11"/>
      <c r="I43" s="11"/>
      <c r="J43" s="29"/>
      <c r="K43" s="10"/>
      <c r="L43" s="11"/>
      <c r="M43" s="10"/>
      <c r="N43" s="10"/>
      <c r="O43" s="10"/>
      <c r="P43" s="10"/>
      <c r="Q43" s="29"/>
      <c r="R43" s="10"/>
      <c r="S43" s="10"/>
      <c r="T43" s="11"/>
      <c r="U43" s="32"/>
      <c r="V43" s="16"/>
      <c r="W43" s="16"/>
      <c r="X43" s="16"/>
      <c r="Y43" s="16"/>
      <c r="Z43" s="16"/>
    </row>
    <row r="44" spans="1:26" s="7" customFormat="1" x14ac:dyDescent="0.3">
      <c r="A44" s="10"/>
      <c r="B44" s="10"/>
      <c r="C44" s="10"/>
      <c r="D44" s="29"/>
      <c r="E44" s="11"/>
      <c r="F44" s="11"/>
      <c r="G44" s="11"/>
      <c r="H44" s="11"/>
      <c r="I44" s="11"/>
      <c r="J44" s="29"/>
      <c r="K44" s="10"/>
      <c r="L44" s="11"/>
      <c r="M44" s="10"/>
      <c r="N44" s="10"/>
      <c r="O44" s="10"/>
      <c r="P44" s="10"/>
      <c r="Q44" s="29"/>
      <c r="R44" s="10"/>
      <c r="S44" s="10"/>
      <c r="T44" s="11"/>
      <c r="U44" s="32"/>
      <c r="V44" s="16"/>
      <c r="W44" s="16"/>
      <c r="X44" s="16"/>
      <c r="Y44" s="16"/>
      <c r="Z44" s="16"/>
    </row>
    <row r="45" spans="1:26" s="7" customFormat="1" x14ac:dyDescent="0.3">
      <c r="A45" s="10"/>
      <c r="B45" s="10"/>
      <c r="C45" s="10"/>
      <c r="D45" s="29"/>
      <c r="E45" s="11"/>
      <c r="F45" s="11"/>
      <c r="G45" s="11"/>
      <c r="H45" s="11"/>
      <c r="I45" s="11"/>
      <c r="J45" s="29"/>
      <c r="K45" s="10"/>
      <c r="L45" s="11"/>
      <c r="M45" s="10"/>
      <c r="N45" s="10"/>
      <c r="O45" s="10"/>
      <c r="P45" s="10"/>
      <c r="Q45" s="29"/>
      <c r="R45" s="10"/>
      <c r="S45" s="10"/>
      <c r="T45" s="11"/>
      <c r="U45" s="32"/>
      <c r="V45" s="16"/>
      <c r="W45" s="16"/>
      <c r="X45" s="16"/>
      <c r="Y45" s="16"/>
      <c r="Z45" s="16"/>
    </row>
    <row r="46" spans="1:26" s="7" customFormat="1" x14ac:dyDescent="0.3">
      <c r="A46" s="10"/>
      <c r="B46" s="10"/>
      <c r="C46" s="10"/>
      <c r="D46" s="29"/>
      <c r="E46" s="11"/>
      <c r="F46" s="11"/>
      <c r="G46" s="11"/>
      <c r="H46" s="11"/>
      <c r="I46" s="11"/>
      <c r="J46" s="29"/>
      <c r="K46" s="10"/>
      <c r="L46" s="11"/>
      <c r="M46" s="10"/>
      <c r="N46" s="10"/>
      <c r="O46" s="10"/>
      <c r="P46" s="10"/>
      <c r="Q46" s="29"/>
      <c r="R46" s="10"/>
      <c r="S46" s="10"/>
      <c r="T46" s="11"/>
      <c r="U46" s="32"/>
      <c r="V46" s="16"/>
      <c r="W46" s="16"/>
      <c r="X46" s="16"/>
      <c r="Y46" s="16"/>
      <c r="Z46" s="16"/>
    </row>
    <row r="47" spans="1:26" s="7" customFormat="1" x14ac:dyDescent="0.3">
      <c r="A47" s="10"/>
      <c r="B47" s="10"/>
      <c r="C47" s="10"/>
      <c r="D47" s="29"/>
      <c r="E47" s="11"/>
      <c r="F47" s="11"/>
      <c r="G47" s="11"/>
      <c r="H47" s="11"/>
      <c r="I47" s="11"/>
      <c r="J47" s="29"/>
      <c r="K47" s="10"/>
      <c r="L47" s="11"/>
      <c r="M47" s="10"/>
      <c r="N47" s="10"/>
      <c r="O47" s="10"/>
      <c r="P47" s="10"/>
      <c r="Q47" s="29"/>
      <c r="R47" s="10"/>
      <c r="S47" s="10"/>
      <c r="T47" s="11"/>
      <c r="U47" s="32"/>
      <c r="V47" s="16"/>
      <c r="W47" s="16"/>
      <c r="X47" s="16"/>
      <c r="Y47" s="16"/>
      <c r="Z47" s="16"/>
    </row>
    <row r="48" spans="1:26" s="7" customFormat="1" x14ac:dyDescent="0.3">
      <c r="A48" s="10"/>
      <c r="B48" s="10"/>
      <c r="C48" s="10"/>
      <c r="D48" s="29"/>
      <c r="E48" s="11"/>
      <c r="F48" s="11"/>
      <c r="G48" s="11"/>
      <c r="H48" s="11"/>
      <c r="I48" s="11"/>
      <c r="J48" s="29"/>
      <c r="K48" s="10"/>
      <c r="L48" s="11"/>
      <c r="M48" s="10"/>
      <c r="N48" s="10"/>
      <c r="O48" s="10"/>
      <c r="P48" s="10"/>
      <c r="Q48" s="29"/>
      <c r="R48" s="10"/>
      <c r="S48" s="10"/>
      <c r="T48" s="11"/>
      <c r="U48" s="32"/>
      <c r="V48" s="16"/>
      <c r="W48" s="16"/>
      <c r="X48" s="16"/>
      <c r="Y48" s="16"/>
      <c r="Z48" s="16"/>
    </row>
    <row r="49" spans="1:26" s="7" customFormat="1" x14ac:dyDescent="0.3">
      <c r="A49" s="10"/>
      <c r="B49" s="10"/>
      <c r="C49" s="10"/>
      <c r="D49" s="29"/>
      <c r="E49" s="11"/>
      <c r="F49" s="11"/>
      <c r="G49" s="11"/>
      <c r="H49" s="11"/>
      <c r="I49" s="11"/>
      <c r="J49" s="29"/>
      <c r="K49" s="10"/>
      <c r="L49" s="11"/>
      <c r="M49" s="10"/>
      <c r="N49" s="10"/>
      <c r="O49" s="10"/>
      <c r="P49" s="10"/>
      <c r="Q49" s="29"/>
      <c r="R49" s="10"/>
      <c r="S49" s="10"/>
      <c r="T49" s="11"/>
      <c r="U49" s="32"/>
      <c r="V49" s="16"/>
      <c r="W49" s="16"/>
      <c r="X49" s="16"/>
      <c r="Y49" s="16"/>
      <c r="Z49" s="16"/>
    </row>
    <row r="50" spans="1:26" s="7" customFormat="1" x14ac:dyDescent="0.3">
      <c r="A50" s="10"/>
      <c r="B50" s="10"/>
      <c r="C50" s="10"/>
      <c r="D50" s="29"/>
      <c r="E50" s="11"/>
      <c r="F50" s="11"/>
      <c r="G50" s="11"/>
      <c r="H50" s="11"/>
      <c r="I50" s="11"/>
      <c r="J50" s="29"/>
      <c r="K50" s="10"/>
      <c r="L50" s="11"/>
      <c r="M50" s="10"/>
      <c r="N50" s="10"/>
      <c r="O50" s="10"/>
      <c r="P50" s="10"/>
      <c r="Q50" s="29"/>
      <c r="R50" s="10"/>
      <c r="S50" s="10"/>
      <c r="T50" s="11"/>
      <c r="U50" s="32"/>
      <c r="V50" s="16"/>
      <c r="W50" s="16"/>
      <c r="X50" s="16"/>
      <c r="Y50" s="16"/>
      <c r="Z50" s="16"/>
    </row>
    <row r="51" spans="1:26" x14ac:dyDescent="0.3">
      <c r="A51" s="10"/>
      <c r="B51" s="10"/>
      <c r="C51" s="10"/>
      <c r="D51" s="29"/>
      <c r="E51" s="11"/>
      <c r="F51" s="11"/>
      <c r="G51" s="11"/>
      <c r="H51" s="11"/>
      <c r="I51" s="11"/>
      <c r="J51" s="29"/>
      <c r="K51" s="10"/>
      <c r="L51" s="11"/>
      <c r="M51" s="10"/>
      <c r="N51" s="10"/>
      <c r="O51" s="10"/>
      <c r="P51" s="10"/>
      <c r="Q51" s="29"/>
      <c r="R51" s="10"/>
      <c r="S51" s="10"/>
      <c r="T51" s="11"/>
      <c r="U51" s="32"/>
    </row>
    <row r="52" spans="1:26" x14ac:dyDescent="0.3">
      <c r="A52" s="10"/>
      <c r="B52" s="10"/>
      <c r="C52" s="10"/>
      <c r="D52" s="29"/>
      <c r="E52" s="11"/>
      <c r="F52" s="11"/>
      <c r="G52" s="11"/>
      <c r="H52" s="11"/>
      <c r="I52" s="11"/>
      <c r="J52" s="29"/>
      <c r="K52" s="10"/>
      <c r="L52" s="11"/>
      <c r="M52" s="10"/>
      <c r="N52" s="10"/>
      <c r="O52" s="10"/>
      <c r="P52" s="10"/>
      <c r="Q52" s="29"/>
      <c r="R52" s="10"/>
      <c r="S52" s="10"/>
      <c r="T52" s="11"/>
      <c r="U52" s="32"/>
    </row>
    <row r="53" spans="1:26" x14ac:dyDescent="0.3">
      <c r="A53" s="10"/>
      <c r="B53" s="10"/>
      <c r="C53" s="10"/>
      <c r="D53" s="29"/>
      <c r="E53" s="11"/>
      <c r="F53" s="11"/>
      <c r="G53" s="11"/>
      <c r="H53" s="11"/>
      <c r="I53" s="11"/>
      <c r="J53" s="29"/>
      <c r="K53" s="10"/>
      <c r="L53" s="11"/>
      <c r="M53" s="10"/>
      <c r="N53" s="10"/>
      <c r="O53" s="10"/>
      <c r="P53" s="10"/>
      <c r="Q53" s="29"/>
      <c r="R53" s="10"/>
      <c r="S53" s="10"/>
      <c r="T53" s="11"/>
      <c r="U53" s="32"/>
    </row>
    <row r="54" spans="1:26" x14ac:dyDescent="0.3">
      <c r="A54" s="10"/>
      <c r="B54" s="10"/>
      <c r="C54" s="10"/>
      <c r="D54" s="29"/>
      <c r="E54" s="11"/>
      <c r="F54" s="11"/>
      <c r="G54" s="11"/>
      <c r="H54" s="11"/>
      <c r="I54" s="11"/>
      <c r="J54" s="29"/>
      <c r="K54" s="10"/>
      <c r="L54" s="11"/>
      <c r="M54" s="10"/>
      <c r="N54" s="10"/>
      <c r="O54" s="10"/>
      <c r="P54" s="10"/>
      <c r="Q54" s="29"/>
      <c r="R54" s="10"/>
      <c r="S54" s="25"/>
      <c r="T54" s="23"/>
      <c r="U54" s="33"/>
    </row>
    <row r="55" spans="1:26" x14ac:dyDescent="0.3">
      <c r="A55" s="10"/>
      <c r="B55" s="10"/>
      <c r="C55" s="10"/>
      <c r="D55" s="29"/>
      <c r="E55" s="11"/>
      <c r="F55" s="11"/>
      <c r="G55" s="11"/>
      <c r="H55" s="11"/>
      <c r="I55" s="11"/>
      <c r="J55" s="29"/>
      <c r="K55" s="10"/>
      <c r="L55" s="11"/>
      <c r="M55" s="10"/>
      <c r="N55" s="10"/>
      <c r="O55" s="10"/>
      <c r="P55" s="10"/>
      <c r="Q55" s="29"/>
      <c r="R55" s="10"/>
      <c r="S55" s="25"/>
      <c r="T55" s="23"/>
      <c r="U55" s="33"/>
    </row>
    <row r="56" spans="1:26" x14ac:dyDescent="0.3">
      <c r="A56" s="10"/>
      <c r="B56" s="10"/>
      <c r="C56" s="10"/>
      <c r="D56" s="29"/>
      <c r="E56" s="11"/>
      <c r="F56" s="11"/>
      <c r="G56" s="11"/>
      <c r="H56" s="11"/>
      <c r="I56" s="11"/>
      <c r="J56" s="29"/>
      <c r="K56" s="10"/>
      <c r="L56" s="11"/>
      <c r="M56" s="10"/>
      <c r="N56" s="10"/>
      <c r="O56" s="10"/>
      <c r="P56" s="10"/>
      <c r="Q56" s="29"/>
      <c r="R56" s="10"/>
      <c r="S56" s="25"/>
      <c r="T56" s="23"/>
      <c r="U56" s="33"/>
    </row>
    <row r="57" spans="1:26" x14ac:dyDescent="0.3">
      <c r="A57" s="10"/>
      <c r="B57" s="10"/>
      <c r="C57" s="10"/>
      <c r="D57" s="29"/>
      <c r="E57" s="11"/>
      <c r="F57" s="11"/>
      <c r="G57" s="11"/>
      <c r="H57" s="11"/>
      <c r="I57" s="11"/>
      <c r="J57" s="29"/>
      <c r="K57" s="10"/>
      <c r="L57" s="11"/>
      <c r="M57" s="10"/>
      <c r="N57" s="10"/>
      <c r="O57" s="10"/>
      <c r="P57" s="10"/>
      <c r="Q57" s="29"/>
      <c r="R57" s="10"/>
      <c r="S57" s="25"/>
      <c r="T57" s="23"/>
      <c r="U57" s="33"/>
    </row>
    <row r="58" spans="1:26" x14ac:dyDescent="0.3">
      <c r="A58" s="10"/>
      <c r="B58" s="10"/>
      <c r="C58" s="10"/>
      <c r="D58" s="29"/>
      <c r="E58" s="11"/>
      <c r="F58" s="11"/>
      <c r="G58" s="11"/>
      <c r="H58" s="11"/>
      <c r="I58" s="11"/>
      <c r="J58" s="29"/>
      <c r="K58" s="10"/>
      <c r="L58" s="11"/>
      <c r="M58" s="10"/>
      <c r="N58" s="10"/>
      <c r="O58" s="10"/>
      <c r="P58" s="10"/>
      <c r="Q58" s="29"/>
      <c r="R58" s="10"/>
      <c r="S58" s="25"/>
      <c r="T58" s="23"/>
      <c r="U58" s="33"/>
    </row>
    <row r="59" spans="1:26" x14ac:dyDescent="0.3">
      <c r="A59" s="10"/>
      <c r="B59" s="10"/>
      <c r="C59" s="10"/>
      <c r="D59" s="29"/>
      <c r="E59" s="11"/>
      <c r="F59" s="11"/>
      <c r="G59" s="11"/>
      <c r="H59" s="11"/>
      <c r="I59" s="11"/>
      <c r="J59" s="29"/>
      <c r="K59" s="10"/>
      <c r="L59" s="11"/>
      <c r="M59" s="10"/>
      <c r="N59" s="10"/>
      <c r="O59" s="10"/>
      <c r="P59" s="10"/>
      <c r="Q59" s="29"/>
      <c r="R59" s="10"/>
      <c r="S59" s="25"/>
      <c r="T59" s="23"/>
      <c r="U59" s="33"/>
    </row>
    <row r="60" spans="1:26" x14ac:dyDescent="0.3">
      <c r="A60" s="10"/>
      <c r="B60" s="10"/>
      <c r="C60" s="10"/>
      <c r="D60" s="29"/>
      <c r="E60" s="11"/>
      <c r="F60" s="11"/>
      <c r="G60" s="11"/>
      <c r="H60" s="11"/>
      <c r="I60" s="11"/>
      <c r="J60" s="29"/>
      <c r="K60" s="10"/>
      <c r="L60" s="11"/>
      <c r="M60" s="10"/>
      <c r="N60" s="10"/>
      <c r="O60" s="10"/>
      <c r="P60" s="10"/>
      <c r="Q60" s="29"/>
      <c r="R60" s="10"/>
      <c r="S60" s="25"/>
      <c r="T60" s="23"/>
      <c r="U60" s="33"/>
    </row>
    <row r="61" spans="1:26" x14ac:dyDescent="0.3">
      <c r="A61" s="10"/>
      <c r="B61" s="10"/>
      <c r="C61" s="10"/>
      <c r="D61" s="29"/>
      <c r="E61" s="11"/>
      <c r="F61" s="11"/>
      <c r="G61" s="11"/>
      <c r="H61" s="11"/>
      <c r="I61" s="11"/>
      <c r="J61" s="29"/>
      <c r="K61" s="10"/>
      <c r="L61" s="11"/>
      <c r="M61" s="10"/>
      <c r="N61" s="10"/>
      <c r="O61" s="10"/>
      <c r="P61" s="10"/>
      <c r="Q61" s="29"/>
      <c r="R61" s="10"/>
      <c r="S61" s="25"/>
      <c r="T61" s="23"/>
      <c r="U61" s="33"/>
    </row>
    <row r="62" spans="1:26" x14ac:dyDescent="0.3">
      <c r="A62" s="10"/>
      <c r="B62" s="10"/>
      <c r="C62" s="10"/>
      <c r="D62" s="29"/>
      <c r="E62" s="11"/>
      <c r="F62" s="11"/>
      <c r="G62" s="11"/>
      <c r="H62" s="11"/>
      <c r="I62" s="11"/>
      <c r="J62" s="29"/>
      <c r="K62" s="10"/>
      <c r="L62" s="11"/>
      <c r="M62" s="10"/>
      <c r="N62" s="10"/>
      <c r="O62" s="10"/>
      <c r="P62" s="10"/>
      <c r="Q62" s="29"/>
      <c r="R62" s="10"/>
      <c r="S62" s="25"/>
      <c r="T62" s="23"/>
      <c r="U62" s="33"/>
    </row>
    <row r="63" spans="1:26" x14ac:dyDescent="0.3">
      <c r="A63" s="10"/>
      <c r="B63" s="10"/>
      <c r="C63" s="10"/>
      <c r="D63" s="29"/>
      <c r="E63" s="11"/>
      <c r="F63" s="11"/>
      <c r="G63" s="11"/>
      <c r="H63" s="11"/>
      <c r="I63" s="11"/>
      <c r="J63" s="29"/>
      <c r="K63" s="10"/>
      <c r="L63" s="11"/>
      <c r="M63" s="10"/>
      <c r="N63" s="10"/>
      <c r="O63" s="10"/>
      <c r="P63" s="10"/>
      <c r="Q63" s="29"/>
      <c r="R63" s="10"/>
      <c r="S63" s="25"/>
      <c r="T63" s="23"/>
      <c r="U63" s="33"/>
    </row>
    <row r="64" spans="1:26" x14ac:dyDescent="0.3">
      <c r="A64" s="10"/>
      <c r="B64" s="10"/>
      <c r="C64" s="10"/>
      <c r="D64" s="29"/>
      <c r="E64" s="11"/>
      <c r="F64" s="11"/>
      <c r="G64" s="11"/>
      <c r="H64" s="11"/>
      <c r="I64" s="11"/>
      <c r="J64" s="29"/>
      <c r="K64" s="10"/>
      <c r="L64" s="11"/>
      <c r="M64" s="10"/>
      <c r="N64" s="10"/>
      <c r="O64" s="10"/>
      <c r="P64" s="10"/>
      <c r="Q64" s="29"/>
      <c r="R64" s="10"/>
      <c r="S64" s="25"/>
      <c r="T64" s="23"/>
      <c r="U64" s="33"/>
    </row>
    <row r="65" spans="1:21" x14ac:dyDescent="0.3">
      <c r="A65" s="10"/>
      <c r="B65" s="10"/>
      <c r="C65" s="10"/>
      <c r="D65" s="29"/>
      <c r="E65" s="11"/>
      <c r="F65" s="11"/>
      <c r="G65" s="11"/>
      <c r="H65" s="11"/>
      <c r="I65" s="11"/>
      <c r="J65" s="29"/>
      <c r="K65" s="10"/>
      <c r="L65" s="11"/>
      <c r="M65" s="10"/>
      <c r="N65" s="10"/>
      <c r="O65" s="10"/>
      <c r="P65" s="10"/>
      <c r="Q65" s="29"/>
      <c r="R65" s="10"/>
      <c r="S65" s="25"/>
      <c r="T65" s="23"/>
      <c r="U65" s="33"/>
    </row>
    <row r="66" spans="1:21" x14ac:dyDescent="0.3">
      <c r="A66" s="10"/>
      <c r="B66" s="10"/>
      <c r="C66" s="10"/>
      <c r="D66" s="29"/>
      <c r="E66" s="11"/>
      <c r="F66" s="11"/>
      <c r="G66" s="11"/>
      <c r="H66" s="11"/>
      <c r="I66" s="11"/>
      <c r="J66" s="29"/>
      <c r="K66" s="10"/>
      <c r="L66" s="11"/>
      <c r="M66" s="10"/>
      <c r="N66" s="10"/>
      <c r="O66" s="10"/>
      <c r="P66" s="10"/>
      <c r="Q66" s="29"/>
      <c r="R66" s="10"/>
      <c r="S66" s="25"/>
      <c r="T66" s="23"/>
      <c r="U66" s="33"/>
    </row>
    <row r="67" spans="1:21" x14ac:dyDescent="0.3">
      <c r="A67" s="10"/>
      <c r="B67" s="10"/>
      <c r="C67" s="10"/>
      <c r="D67" s="29"/>
      <c r="E67" s="11"/>
      <c r="F67" s="11"/>
      <c r="G67" s="11"/>
      <c r="H67" s="11"/>
      <c r="I67" s="11"/>
      <c r="J67" s="29"/>
      <c r="K67" s="10"/>
      <c r="L67" s="11"/>
      <c r="M67" s="10"/>
      <c r="N67" s="10"/>
      <c r="O67" s="10"/>
      <c r="P67" s="10"/>
      <c r="Q67" s="29"/>
      <c r="R67" s="10"/>
      <c r="S67" s="25"/>
      <c r="T67" s="23"/>
      <c r="U67" s="33"/>
    </row>
    <row r="68" spans="1:21" x14ac:dyDescent="0.3">
      <c r="A68" s="10"/>
      <c r="B68" s="10"/>
      <c r="C68" s="10"/>
      <c r="D68" s="29"/>
      <c r="E68" s="11"/>
      <c r="F68" s="11"/>
      <c r="G68" s="11"/>
      <c r="H68" s="11"/>
      <c r="I68" s="11"/>
      <c r="J68" s="29"/>
      <c r="K68" s="10"/>
      <c r="L68" s="11"/>
      <c r="M68" s="10"/>
      <c r="N68" s="10"/>
      <c r="O68" s="10"/>
      <c r="P68" s="10"/>
      <c r="Q68" s="29"/>
      <c r="R68" s="10"/>
      <c r="S68" s="25"/>
      <c r="T68" s="23"/>
      <c r="U68" s="33"/>
    </row>
    <row r="69" spans="1:21" x14ac:dyDescent="0.3">
      <c r="A69" s="10"/>
      <c r="B69" s="10"/>
      <c r="C69" s="10"/>
      <c r="D69" s="29"/>
      <c r="E69" s="11"/>
      <c r="F69" s="11"/>
      <c r="G69" s="11"/>
      <c r="H69" s="11"/>
      <c r="I69" s="11"/>
      <c r="J69" s="29"/>
      <c r="K69" s="10"/>
      <c r="L69" s="11"/>
      <c r="M69" s="10"/>
      <c r="N69" s="10"/>
      <c r="O69" s="10"/>
      <c r="P69" s="10"/>
      <c r="Q69" s="29"/>
      <c r="R69" s="10"/>
      <c r="S69" s="25"/>
      <c r="T69" s="23"/>
      <c r="U69" s="33"/>
    </row>
    <row r="70" spans="1:21" x14ac:dyDescent="0.3">
      <c r="A70" s="10"/>
      <c r="B70" s="10"/>
      <c r="C70" s="10"/>
      <c r="D70" s="29"/>
      <c r="E70" s="11"/>
      <c r="F70" s="11"/>
      <c r="G70" s="11"/>
      <c r="H70" s="11"/>
      <c r="I70" s="11"/>
      <c r="J70" s="29"/>
      <c r="K70" s="10"/>
      <c r="L70" s="11"/>
      <c r="M70" s="10"/>
      <c r="N70" s="10"/>
      <c r="O70" s="10"/>
      <c r="P70" s="10"/>
      <c r="Q70" s="29"/>
      <c r="R70" s="10"/>
      <c r="S70" s="25"/>
      <c r="T70" s="23"/>
      <c r="U70" s="33"/>
    </row>
    <row r="71" spans="1:21" x14ac:dyDescent="0.3">
      <c r="A71" s="10"/>
      <c r="B71" s="10"/>
      <c r="C71" s="10"/>
      <c r="D71" s="29"/>
      <c r="E71" s="11"/>
      <c r="F71" s="11"/>
      <c r="G71" s="11"/>
      <c r="H71" s="11"/>
      <c r="I71" s="11"/>
      <c r="J71" s="29"/>
      <c r="K71" s="10"/>
      <c r="L71" s="11"/>
      <c r="M71" s="10"/>
      <c r="N71" s="10"/>
      <c r="O71" s="10"/>
      <c r="P71" s="10"/>
      <c r="Q71" s="29"/>
      <c r="R71" s="10"/>
      <c r="S71" s="25"/>
      <c r="T71" s="23"/>
      <c r="U71" s="33"/>
    </row>
    <row r="72" spans="1:21" x14ac:dyDescent="0.3">
      <c r="A72" s="10"/>
      <c r="B72" s="10"/>
      <c r="C72" s="10"/>
      <c r="D72" s="29"/>
      <c r="E72" s="11"/>
      <c r="F72" s="11"/>
      <c r="G72" s="11"/>
      <c r="H72" s="11"/>
      <c r="I72" s="11"/>
      <c r="J72" s="29"/>
      <c r="K72" s="10"/>
      <c r="L72" s="11"/>
      <c r="M72" s="10"/>
      <c r="N72" s="10"/>
      <c r="O72" s="10"/>
      <c r="P72" s="10"/>
      <c r="Q72" s="29"/>
      <c r="R72" s="10"/>
      <c r="S72" s="25"/>
      <c r="T72" s="23"/>
      <c r="U72" s="33"/>
    </row>
    <row r="73" spans="1:21" x14ac:dyDescent="0.3">
      <c r="A73" s="10"/>
      <c r="B73" s="10"/>
      <c r="C73" s="10"/>
      <c r="D73" s="29"/>
      <c r="E73" s="11"/>
      <c r="F73" s="11"/>
      <c r="G73" s="11"/>
      <c r="H73" s="11"/>
      <c r="I73" s="11"/>
      <c r="J73" s="29"/>
      <c r="K73" s="10"/>
      <c r="L73" s="11"/>
      <c r="M73" s="10"/>
      <c r="N73" s="10"/>
      <c r="O73" s="10"/>
      <c r="P73" s="10"/>
      <c r="Q73" s="29"/>
      <c r="R73" s="10"/>
      <c r="S73" s="25"/>
      <c r="T73" s="23"/>
      <c r="U73" s="33"/>
    </row>
    <row r="74" spans="1:21" x14ac:dyDescent="0.3">
      <c r="A74" s="10"/>
      <c r="B74" s="10"/>
      <c r="C74" s="10"/>
      <c r="D74" s="29"/>
      <c r="E74" s="11"/>
      <c r="F74" s="11"/>
      <c r="G74" s="11"/>
      <c r="H74" s="11"/>
      <c r="I74" s="11"/>
      <c r="J74" s="29"/>
      <c r="K74" s="10"/>
      <c r="L74" s="11"/>
      <c r="M74" s="10"/>
      <c r="N74" s="10"/>
      <c r="O74" s="10"/>
      <c r="P74" s="10"/>
      <c r="Q74" s="29"/>
      <c r="R74" s="10"/>
      <c r="S74" s="25"/>
      <c r="T74" s="23"/>
      <c r="U74" s="33"/>
    </row>
    <row r="75" spans="1:21" x14ac:dyDescent="0.3">
      <c r="A75" s="10"/>
      <c r="B75" s="10"/>
      <c r="C75" s="10"/>
      <c r="D75" s="29"/>
      <c r="E75" s="11"/>
      <c r="F75" s="11"/>
      <c r="G75" s="11"/>
      <c r="H75" s="11"/>
      <c r="I75" s="11"/>
      <c r="J75" s="29"/>
      <c r="K75" s="10"/>
      <c r="L75" s="11"/>
      <c r="M75" s="10"/>
      <c r="N75" s="10"/>
      <c r="O75" s="10"/>
      <c r="P75" s="10"/>
      <c r="Q75" s="29"/>
      <c r="R75" s="10"/>
      <c r="S75" s="25"/>
      <c r="T75" s="23"/>
      <c r="U75" s="33"/>
    </row>
    <row r="76" spans="1:21" x14ac:dyDescent="0.3">
      <c r="A76" s="10"/>
      <c r="B76" s="10"/>
      <c r="C76" s="10"/>
      <c r="D76" s="29"/>
      <c r="E76" s="11"/>
      <c r="F76" s="11"/>
      <c r="G76" s="11"/>
      <c r="H76" s="11"/>
      <c r="I76" s="11"/>
      <c r="J76" s="29"/>
      <c r="K76" s="10"/>
      <c r="L76" s="11"/>
      <c r="M76" s="10"/>
      <c r="N76" s="10"/>
      <c r="O76" s="10"/>
      <c r="P76" s="10"/>
      <c r="Q76" s="29"/>
      <c r="R76" s="10"/>
      <c r="S76" s="25"/>
      <c r="T76" s="23"/>
      <c r="U76" s="33"/>
    </row>
    <row r="77" spans="1:21" x14ac:dyDescent="0.3">
      <c r="A77" s="10"/>
      <c r="B77" s="10"/>
      <c r="C77" s="10"/>
      <c r="D77" s="29"/>
      <c r="E77" s="11"/>
      <c r="F77" s="11"/>
      <c r="G77" s="11"/>
      <c r="H77" s="11"/>
      <c r="I77" s="11"/>
      <c r="J77" s="29"/>
      <c r="K77" s="10"/>
      <c r="L77" s="11"/>
      <c r="M77" s="10"/>
      <c r="N77" s="10"/>
      <c r="O77" s="10"/>
      <c r="P77" s="10"/>
      <c r="Q77" s="29"/>
      <c r="R77" s="10"/>
      <c r="S77" s="25"/>
      <c r="T77" s="23"/>
      <c r="U77" s="33"/>
    </row>
    <row r="78" spans="1:21" x14ac:dyDescent="0.3">
      <c r="A78" s="10"/>
      <c r="B78" s="10"/>
      <c r="C78" s="10"/>
      <c r="D78" s="29"/>
      <c r="E78" s="11"/>
      <c r="F78" s="11"/>
      <c r="G78" s="11"/>
      <c r="H78" s="11"/>
      <c r="I78" s="11"/>
      <c r="J78" s="29"/>
      <c r="K78" s="10"/>
      <c r="L78" s="11"/>
      <c r="M78" s="10"/>
      <c r="N78" s="10"/>
      <c r="O78" s="10"/>
      <c r="P78" s="10"/>
      <c r="Q78" s="29"/>
      <c r="R78" s="10"/>
      <c r="S78" s="25"/>
      <c r="T78" s="23"/>
      <c r="U78" s="33"/>
    </row>
    <row r="79" spans="1:21" x14ac:dyDescent="0.3">
      <c r="A79" s="10"/>
      <c r="B79" s="10"/>
      <c r="C79" s="10"/>
      <c r="D79" s="29"/>
      <c r="E79" s="11"/>
      <c r="F79" s="11"/>
      <c r="G79" s="11"/>
      <c r="H79" s="11"/>
      <c r="I79" s="11"/>
      <c r="J79" s="29"/>
      <c r="K79" s="10"/>
      <c r="L79" s="11"/>
      <c r="M79" s="10"/>
      <c r="N79" s="10"/>
      <c r="O79" s="10"/>
      <c r="P79" s="10"/>
      <c r="Q79" s="29"/>
      <c r="R79" s="10"/>
      <c r="S79" s="25"/>
      <c r="T79" s="23"/>
      <c r="U79" s="33"/>
    </row>
    <row r="80" spans="1:21" x14ac:dyDescent="0.3">
      <c r="A80" s="10"/>
      <c r="B80" s="10"/>
      <c r="C80" s="10"/>
      <c r="D80" s="29"/>
      <c r="E80" s="11"/>
      <c r="F80" s="11"/>
      <c r="G80" s="11"/>
      <c r="H80" s="11"/>
      <c r="I80" s="11"/>
      <c r="J80" s="29"/>
      <c r="K80" s="10"/>
      <c r="L80" s="11"/>
      <c r="M80" s="10"/>
      <c r="N80" s="10"/>
      <c r="O80" s="10"/>
      <c r="P80" s="10"/>
      <c r="Q80" s="29"/>
      <c r="R80" s="10"/>
      <c r="S80" s="25"/>
      <c r="T80" s="23"/>
      <c r="U80" s="33"/>
    </row>
    <row r="81" spans="1:21" x14ac:dyDescent="0.3">
      <c r="A81" s="10"/>
      <c r="B81" s="10"/>
      <c r="C81" s="10"/>
      <c r="D81" s="29"/>
      <c r="E81" s="11"/>
      <c r="F81" s="11"/>
      <c r="G81" s="11"/>
      <c r="H81" s="11"/>
      <c r="I81" s="11"/>
      <c r="J81" s="29"/>
      <c r="K81" s="10"/>
      <c r="L81" s="11"/>
      <c r="M81" s="10"/>
      <c r="N81" s="10"/>
      <c r="O81" s="10"/>
      <c r="P81" s="10"/>
      <c r="Q81" s="29"/>
      <c r="R81" s="10"/>
      <c r="S81" s="25"/>
      <c r="T81" s="23"/>
      <c r="U81" s="33"/>
    </row>
    <row r="82" spans="1:21" x14ac:dyDescent="0.3">
      <c r="A82" s="10"/>
      <c r="B82" s="10"/>
      <c r="C82" s="10"/>
      <c r="D82" s="29"/>
      <c r="E82" s="11"/>
      <c r="F82" s="11"/>
      <c r="G82" s="11"/>
      <c r="H82" s="11"/>
      <c r="I82" s="11"/>
      <c r="J82" s="29"/>
      <c r="K82" s="10"/>
      <c r="L82" s="11"/>
      <c r="M82" s="10"/>
      <c r="N82" s="10"/>
      <c r="O82" s="10"/>
      <c r="P82" s="10"/>
      <c r="Q82" s="29"/>
      <c r="R82" s="10"/>
      <c r="S82" s="25"/>
      <c r="T82" s="23"/>
      <c r="U82" s="33"/>
    </row>
    <row r="83" spans="1:21" x14ac:dyDescent="0.3">
      <c r="A83" s="10"/>
      <c r="B83" s="10"/>
      <c r="C83" s="10"/>
      <c r="D83" s="29"/>
      <c r="E83" s="11"/>
      <c r="F83" s="11"/>
      <c r="G83" s="11"/>
      <c r="H83" s="11"/>
      <c r="I83" s="11"/>
      <c r="J83" s="29"/>
      <c r="K83" s="10"/>
      <c r="L83" s="11"/>
      <c r="M83" s="10"/>
      <c r="N83" s="10"/>
      <c r="O83" s="10"/>
      <c r="P83" s="10"/>
      <c r="Q83" s="29"/>
      <c r="R83" s="10"/>
      <c r="S83" s="25"/>
      <c r="T83" s="23"/>
      <c r="U83" s="33"/>
    </row>
    <row r="84" spans="1:21" x14ac:dyDescent="0.3">
      <c r="A84" s="10"/>
      <c r="B84" s="10"/>
      <c r="C84" s="10"/>
      <c r="D84" s="29"/>
      <c r="E84" s="11"/>
      <c r="F84" s="11"/>
      <c r="G84" s="11"/>
      <c r="H84" s="11"/>
      <c r="I84" s="11"/>
      <c r="J84" s="29"/>
      <c r="K84" s="10"/>
      <c r="L84" s="11"/>
      <c r="M84" s="10"/>
      <c r="N84" s="10"/>
      <c r="O84" s="10"/>
      <c r="P84" s="10"/>
      <c r="Q84" s="29"/>
      <c r="R84" s="10"/>
      <c r="S84" s="25"/>
      <c r="T84" s="23"/>
      <c r="U84" s="33"/>
    </row>
    <row r="85" spans="1:21" x14ac:dyDescent="0.3">
      <c r="A85" s="10"/>
      <c r="B85" s="10"/>
      <c r="C85" s="10"/>
      <c r="D85" s="29"/>
      <c r="E85" s="11"/>
      <c r="F85" s="11"/>
      <c r="G85" s="11"/>
      <c r="H85" s="11"/>
      <c r="I85" s="11"/>
      <c r="J85" s="29"/>
      <c r="K85" s="10"/>
      <c r="L85" s="11"/>
      <c r="M85" s="10"/>
      <c r="N85" s="10"/>
      <c r="O85" s="10"/>
      <c r="P85" s="10"/>
      <c r="Q85" s="29"/>
      <c r="R85" s="10"/>
      <c r="S85" s="25"/>
      <c r="T85" s="23"/>
      <c r="U85" s="33"/>
    </row>
    <row r="86" spans="1:21" x14ac:dyDescent="0.3">
      <c r="A86" s="10"/>
      <c r="B86" s="10"/>
      <c r="C86" s="10"/>
      <c r="D86" s="29"/>
      <c r="E86" s="11"/>
      <c r="F86" s="11"/>
      <c r="G86" s="11"/>
      <c r="H86" s="11"/>
      <c r="I86" s="11"/>
      <c r="J86" s="29"/>
      <c r="K86" s="10"/>
      <c r="L86" s="11"/>
      <c r="M86" s="10"/>
      <c r="N86" s="10"/>
      <c r="O86" s="10"/>
      <c r="P86" s="10"/>
      <c r="Q86" s="29"/>
      <c r="R86" s="10"/>
      <c r="S86" s="25"/>
      <c r="T86" s="23"/>
      <c r="U86" s="33"/>
    </row>
    <row r="87" spans="1:21" x14ac:dyDescent="0.3">
      <c r="A87" s="10"/>
      <c r="B87" s="10"/>
      <c r="C87" s="10"/>
      <c r="D87" s="29"/>
      <c r="E87" s="11"/>
      <c r="F87" s="11"/>
      <c r="G87" s="11"/>
      <c r="H87" s="11"/>
      <c r="I87" s="11"/>
      <c r="J87" s="29"/>
      <c r="K87" s="10"/>
      <c r="L87" s="11"/>
      <c r="M87" s="10"/>
      <c r="N87" s="10"/>
      <c r="O87" s="10"/>
      <c r="P87" s="10"/>
      <c r="Q87" s="29"/>
      <c r="R87" s="10"/>
      <c r="S87" s="25"/>
      <c r="T87" s="23"/>
      <c r="U87" s="33"/>
    </row>
    <row r="88" spans="1:21" x14ac:dyDescent="0.3">
      <c r="A88" s="10"/>
      <c r="B88" s="10"/>
      <c r="C88" s="10"/>
      <c r="D88" s="29"/>
      <c r="E88" s="11"/>
      <c r="F88" s="11"/>
      <c r="G88" s="11"/>
      <c r="H88" s="11"/>
      <c r="I88" s="11"/>
      <c r="J88" s="29"/>
      <c r="K88" s="10"/>
      <c r="L88" s="11"/>
      <c r="M88" s="10"/>
      <c r="N88" s="10"/>
      <c r="O88" s="10"/>
      <c r="P88" s="10"/>
      <c r="Q88" s="29"/>
      <c r="R88" s="10"/>
      <c r="S88" s="25"/>
      <c r="T88" s="23"/>
      <c r="U88" s="33"/>
    </row>
    <row r="89" spans="1:21" x14ac:dyDescent="0.3">
      <c r="A89" s="10"/>
      <c r="B89" s="10"/>
      <c r="C89" s="10"/>
      <c r="D89" s="29"/>
      <c r="E89" s="11"/>
      <c r="F89" s="11"/>
      <c r="G89" s="11"/>
      <c r="H89" s="11"/>
      <c r="I89" s="11"/>
      <c r="J89" s="29"/>
      <c r="K89" s="10"/>
      <c r="L89" s="11"/>
      <c r="M89" s="10"/>
      <c r="N89" s="10"/>
      <c r="O89" s="10"/>
      <c r="P89" s="10"/>
      <c r="Q89" s="29"/>
      <c r="R89" s="10"/>
      <c r="S89" s="25"/>
      <c r="T89" s="23"/>
      <c r="U89" s="33"/>
    </row>
    <row r="90" spans="1:21" x14ac:dyDescent="0.3">
      <c r="A90" s="10"/>
      <c r="B90" s="10"/>
      <c r="C90" s="10"/>
      <c r="D90" s="29"/>
      <c r="E90" s="11"/>
      <c r="F90" s="11"/>
      <c r="G90" s="11"/>
      <c r="H90" s="11"/>
      <c r="I90" s="11"/>
      <c r="J90" s="29"/>
      <c r="K90" s="10"/>
      <c r="L90" s="11"/>
      <c r="M90" s="10"/>
      <c r="N90" s="10"/>
      <c r="O90" s="10"/>
      <c r="P90" s="10"/>
      <c r="Q90" s="29"/>
      <c r="R90" s="10"/>
      <c r="S90" s="25"/>
      <c r="T90" s="23"/>
      <c r="U90" s="33"/>
    </row>
    <row r="91" spans="1:21" x14ac:dyDescent="0.3">
      <c r="A91" s="10"/>
      <c r="B91" s="10"/>
      <c r="C91" s="10"/>
      <c r="D91" s="29"/>
      <c r="E91" s="11"/>
      <c r="F91" s="11"/>
      <c r="G91" s="11"/>
      <c r="H91" s="11"/>
      <c r="I91" s="11"/>
      <c r="J91" s="29"/>
      <c r="K91" s="10"/>
      <c r="L91" s="11"/>
      <c r="M91" s="10"/>
      <c r="N91" s="10"/>
      <c r="O91" s="10"/>
      <c r="P91" s="10"/>
      <c r="Q91" s="29"/>
      <c r="R91" s="10"/>
      <c r="S91" s="25"/>
      <c r="T91" s="23"/>
      <c r="U91" s="33"/>
    </row>
    <row r="92" spans="1:21" x14ac:dyDescent="0.3">
      <c r="A92" s="10"/>
      <c r="B92" s="10"/>
      <c r="C92" s="10"/>
      <c r="D92" s="29"/>
      <c r="E92" s="11"/>
      <c r="F92" s="11"/>
      <c r="G92" s="11"/>
      <c r="H92" s="11"/>
      <c r="I92" s="11"/>
      <c r="J92" s="29"/>
      <c r="K92" s="10"/>
      <c r="L92" s="11"/>
      <c r="M92" s="10"/>
      <c r="N92" s="10"/>
      <c r="O92" s="10"/>
      <c r="P92" s="10"/>
      <c r="Q92" s="29"/>
      <c r="R92" s="10"/>
      <c r="S92" s="25"/>
      <c r="T92" s="23"/>
      <c r="U92" s="33"/>
    </row>
    <row r="93" spans="1:21" x14ac:dyDescent="0.3">
      <c r="A93" s="10"/>
      <c r="B93" s="10"/>
      <c r="C93" s="10"/>
      <c r="D93" s="29"/>
      <c r="E93" s="11"/>
      <c r="F93" s="11"/>
      <c r="G93" s="11"/>
      <c r="H93" s="11"/>
      <c r="I93" s="11"/>
      <c r="J93" s="29"/>
      <c r="K93" s="10"/>
      <c r="L93" s="11"/>
      <c r="M93" s="10"/>
      <c r="N93" s="10"/>
      <c r="O93" s="10"/>
      <c r="P93" s="10"/>
      <c r="Q93" s="29"/>
      <c r="R93" s="10"/>
      <c r="S93" s="25"/>
      <c r="T93" s="23"/>
      <c r="U93" s="33"/>
    </row>
    <row r="94" spans="1:21" x14ac:dyDescent="0.3">
      <c r="A94" s="10"/>
      <c r="B94" s="10"/>
      <c r="C94" s="10"/>
      <c r="D94" s="29"/>
      <c r="E94" s="11"/>
      <c r="F94" s="11"/>
      <c r="G94" s="11"/>
      <c r="H94" s="11"/>
      <c r="I94" s="11"/>
      <c r="J94" s="29"/>
      <c r="K94" s="10"/>
      <c r="L94" s="11"/>
      <c r="M94" s="10"/>
      <c r="N94" s="10"/>
      <c r="O94" s="10"/>
      <c r="P94" s="10"/>
      <c r="Q94" s="29"/>
      <c r="R94" s="10"/>
      <c r="S94" s="25"/>
      <c r="T94" s="23"/>
      <c r="U94" s="33"/>
    </row>
    <row r="95" spans="1:21" x14ac:dyDescent="0.3">
      <c r="A95" s="10"/>
      <c r="B95" s="10"/>
      <c r="C95" s="10"/>
      <c r="D95" s="29"/>
      <c r="E95" s="11"/>
      <c r="F95" s="11"/>
      <c r="G95" s="11"/>
      <c r="H95" s="11"/>
      <c r="I95" s="11"/>
      <c r="J95" s="29"/>
      <c r="K95" s="10"/>
      <c r="L95" s="11"/>
      <c r="M95" s="10"/>
      <c r="N95" s="10"/>
      <c r="O95" s="10"/>
      <c r="P95" s="10"/>
      <c r="Q95" s="29"/>
      <c r="R95" s="10"/>
      <c r="S95" s="25"/>
      <c r="T95" s="23"/>
      <c r="U95" s="33"/>
    </row>
    <row r="96" spans="1:21" x14ac:dyDescent="0.3">
      <c r="A96" s="10"/>
      <c r="B96" s="10"/>
      <c r="C96" s="10"/>
      <c r="D96" s="29"/>
      <c r="E96" s="11"/>
      <c r="F96" s="11"/>
      <c r="G96" s="11"/>
      <c r="H96" s="11"/>
      <c r="I96" s="11"/>
      <c r="J96" s="29"/>
      <c r="K96" s="10"/>
      <c r="L96" s="11"/>
      <c r="M96" s="10"/>
      <c r="N96" s="10"/>
      <c r="O96" s="10"/>
      <c r="P96" s="10"/>
      <c r="Q96" s="29"/>
      <c r="R96" s="10"/>
      <c r="S96" s="25"/>
      <c r="T96" s="23"/>
      <c r="U96" s="33"/>
    </row>
    <row r="97" spans="1:21" x14ac:dyDescent="0.3">
      <c r="A97" s="10"/>
      <c r="B97" s="10"/>
      <c r="C97" s="10"/>
      <c r="D97" s="29"/>
      <c r="E97" s="11"/>
      <c r="F97" s="11"/>
      <c r="G97" s="11"/>
      <c r="H97" s="11"/>
      <c r="I97" s="11"/>
      <c r="J97" s="29"/>
      <c r="K97" s="10"/>
      <c r="L97" s="11"/>
      <c r="M97" s="10"/>
      <c r="N97" s="10"/>
      <c r="O97" s="10"/>
      <c r="P97" s="10"/>
      <c r="Q97" s="29"/>
      <c r="R97" s="10"/>
      <c r="S97" s="25"/>
      <c r="T97" s="23"/>
      <c r="U97" s="33"/>
    </row>
    <row r="98" spans="1:21" x14ac:dyDescent="0.3">
      <c r="A98" s="10"/>
      <c r="B98" s="10"/>
      <c r="C98" s="10"/>
      <c r="D98" s="29"/>
      <c r="E98" s="11"/>
      <c r="F98" s="11"/>
      <c r="G98" s="11"/>
      <c r="H98" s="11"/>
      <c r="I98" s="11"/>
      <c r="J98" s="29"/>
      <c r="K98" s="10"/>
      <c r="L98" s="11"/>
      <c r="M98" s="10"/>
      <c r="N98" s="10"/>
      <c r="O98" s="10"/>
      <c r="P98" s="10"/>
      <c r="Q98" s="29"/>
      <c r="R98" s="10"/>
      <c r="S98" s="25"/>
      <c r="T98" s="23"/>
      <c r="U98" s="33"/>
    </row>
    <row r="99" spans="1:21" x14ac:dyDescent="0.3">
      <c r="A99" s="10"/>
      <c r="B99" s="10"/>
      <c r="C99" s="10"/>
      <c r="D99" s="29"/>
      <c r="E99" s="11"/>
      <c r="F99" s="11"/>
      <c r="G99" s="11"/>
      <c r="H99" s="11"/>
      <c r="I99" s="11"/>
      <c r="J99" s="29"/>
      <c r="K99" s="10"/>
      <c r="L99" s="11"/>
      <c r="M99" s="10"/>
      <c r="N99" s="10"/>
      <c r="O99" s="10"/>
      <c r="P99" s="10"/>
      <c r="Q99" s="29"/>
      <c r="R99" s="10"/>
      <c r="S99" s="25"/>
      <c r="T99" s="23"/>
      <c r="U99" s="33"/>
    </row>
    <row r="100" spans="1:21" x14ac:dyDescent="0.3">
      <c r="A100" s="10"/>
      <c r="B100" s="10"/>
      <c r="C100" s="10"/>
      <c r="D100" s="29"/>
      <c r="E100" s="11"/>
      <c r="F100" s="11"/>
      <c r="G100" s="11"/>
      <c r="H100" s="11"/>
      <c r="I100" s="11"/>
      <c r="J100" s="29"/>
      <c r="K100" s="10"/>
      <c r="L100" s="11"/>
      <c r="M100" s="10"/>
      <c r="N100" s="10"/>
      <c r="O100" s="10"/>
      <c r="P100" s="10"/>
      <c r="Q100" s="29"/>
      <c r="R100" s="10"/>
      <c r="S100" s="25"/>
      <c r="T100" s="23"/>
      <c r="U100" s="33"/>
    </row>
    <row r="101" spans="1:21" x14ac:dyDescent="0.3">
      <c r="A101" s="10"/>
      <c r="B101" s="10"/>
      <c r="C101" s="10"/>
      <c r="D101" s="29"/>
      <c r="E101" s="11"/>
      <c r="F101" s="11"/>
      <c r="G101" s="11"/>
      <c r="H101" s="11"/>
      <c r="I101" s="11"/>
      <c r="J101" s="29"/>
      <c r="K101" s="10"/>
      <c r="L101" s="11"/>
      <c r="M101" s="10"/>
      <c r="N101" s="10"/>
      <c r="O101" s="10"/>
      <c r="P101" s="10"/>
      <c r="Q101" s="29"/>
      <c r="R101" s="10"/>
      <c r="S101" s="25"/>
      <c r="T101" s="23"/>
      <c r="U101" s="33"/>
    </row>
    <row r="102" spans="1:21" x14ac:dyDescent="0.3">
      <c r="A102" s="10"/>
      <c r="B102" s="10"/>
      <c r="C102" s="10"/>
      <c r="D102" s="29"/>
      <c r="E102" s="11"/>
      <c r="F102" s="11"/>
      <c r="G102" s="11"/>
      <c r="H102" s="11"/>
      <c r="I102" s="11"/>
      <c r="J102" s="29"/>
      <c r="K102" s="10"/>
      <c r="L102" s="11"/>
      <c r="M102" s="10"/>
      <c r="N102" s="10"/>
      <c r="O102" s="10"/>
      <c r="P102" s="10"/>
      <c r="Q102" s="29"/>
      <c r="R102" s="10"/>
      <c r="S102" s="25"/>
      <c r="T102" s="23"/>
      <c r="U102" s="33"/>
    </row>
    <row r="103" spans="1:21" x14ac:dyDescent="0.3">
      <c r="A103" s="10"/>
      <c r="B103" s="10"/>
      <c r="C103" s="10"/>
      <c r="D103" s="29"/>
      <c r="E103" s="11"/>
      <c r="F103" s="11"/>
      <c r="G103" s="11"/>
      <c r="H103" s="11"/>
      <c r="I103" s="11"/>
      <c r="J103" s="29"/>
      <c r="K103" s="10"/>
      <c r="L103" s="11"/>
      <c r="M103" s="10"/>
      <c r="N103" s="10"/>
      <c r="O103" s="10"/>
      <c r="P103" s="10"/>
      <c r="Q103" s="29"/>
      <c r="R103" s="10"/>
      <c r="S103" s="25"/>
      <c r="T103" s="23"/>
      <c r="U103" s="32"/>
    </row>
    <row r="104" spans="1:21" x14ac:dyDescent="0.3">
      <c r="A104" s="10"/>
      <c r="B104" s="10"/>
      <c r="C104" s="10"/>
      <c r="D104" s="29"/>
      <c r="E104" s="11"/>
      <c r="F104" s="11"/>
      <c r="G104" s="11"/>
      <c r="H104" s="11"/>
      <c r="I104" s="11"/>
      <c r="J104" s="29"/>
      <c r="K104" s="10"/>
      <c r="L104" s="11"/>
      <c r="M104" s="10"/>
      <c r="N104" s="10"/>
      <c r="O104" s="10"/>
      <c r="P104" s="10"/>
      <c r="Q104" s="29"/>
      <c r="R104" s="10"/>
      <c r="S104" s="25"/>
      <c r="T104" s="23"/>
      <c r="U104" s="32"/>
    </row>
    <row r="105" spans="1:21" x14ac:dyDescent="0.3">
      <c r="A105" s="10"/>
      <c r="B105" s="10"/>
      <c r="C105" s="10"/>
      <c r="D105" s="29"/>
      <c r="E105" s="11"/>
      <c r="F105" s="11"/>
      <c r="G105" s="11"/>
      <c r="H105" s="11"/>
      <c r="I105" s="11"/>
      <c r="J105" s="29"/>
      <c r="K105" s="10"/>
      <c r="L105" s="11"/>
      <c r="M105" s="10"/>
      <c r="N105" s="10"/>
      <c r="O105" s="10"/>
      <c r="P105" s="10"/>
      <c r="Q105" s="29"/>
      <c r="R105" s="10"/>
      <c r="S105" s="25"/>
      <c r="T105" s="23"/>
      <c r="U105" s="32"/>
    </row>
    <row r="106" spans="1:21" x14ac:dyDescent="0.3">
      <c r="A106" s="10"/>
      <c r="B106" s="10"/>
      <c r="C106" s="10"/>
      <c r="D106" s="29"/>
      <c r="E106" s="11"/>
      <c r="F106" s="11"/>
      <c r="G106" s="11"/>
      <c r="H106" s="11"/>
      <c r="I106" s="11"/>
      <c r="J106" s="29"/>
      <c r="K106" s="10"/>
      <c r="L106" s="11"/>
      <c r="M106" s="10"/>
      <c r="N106" s="10"/>
      <c r="O106" s="10"/>
      <c r="P106" s="10"/>
      <c r="Q106" s="29"/>
      <c r="R106" s="10"/>
      <c r="S106" s="25"/>
      <c r="T106" s="23"/>
      <c r="U106" s="32"/>
    </row>
    <row r="107" spans="1:21" x14ac:dyDescent="0.3">
      <c r="A107" s="10"/>
      <c r="B107" s="10"/>
      <c r="C107" s="10"/>
      <c r="D107" s="29"/>
      <c r="E107" s="11"/>
      <c r="F107" s="11"/>
      <c r="G107" s="11"/>
      <c r="H107" s="11"/>
      <c r="I107" s="11"/>
      <c r="J107" s="29"/>
      <c r="K107" s="10"/>
      <c r="L107" s="11"/>
      <c r="M107" s="10"/>
      <c r="N107" s="10"/>
      <c r="O107" s="10"/>
      <c r="P107" s="10"/>
      <c r="Q107" s="29"/>
      <c r="R107" s="10"/>
      <c r="S107" s="25"/>
      <c r="T107" s="23"/>
      <c r="U107" s="32"/>
    </row>
    <row r="108" spans="1:21" x14ac:dyDescent="0.3">
      <c r="A108" s="10"/>
      <c r="B108" s="10"/>
      <c r="C108" s="10"/>
      <c r="D108" s="29"/>
      <c r="E108" s="11"/>
      <c r="F108" s="11"/>
      <c r="G108" s="11"/>
      <c r="H108" s="11"/>
      <c r="I108" s="11"/>
      <c r="J108" s="29"/>
      <c r="K108" s="10"/>
      <c r="L108" s="11"/>
      <c r="M108" s="10"/>
      <c r="N108" s="10"/>
      <c r="O108" s="10"/>
      <c r="P108" s="10"/>
      <c r="Q108" s="29"/>
      <c r="R108" s="10"/>
      <c r="S108" s="25"/>
      <c r="T108" s="23"/>
      <c r="U108" s="32"/>
    </row>
    <row r="109" spans="1:21" x14ac:dyDescent="0.3">
      <c r="A109" s="10"/>
      <c r="B109" s="10"/>
      <c r="C109" s="10"/>
      <c r="D109" s="29"/>
      <c r="E109" s="11"/>
      <c r="F109" s="11"/>
      <c r="G109" s="11"/>
      <c r="H109" s="11"/>
      <c r="I109" s="11"/>
      <c r="J109" s="29"/>
      <c r="K109" s="10"/>
      <c r="L109" s="11"/>
      <c r="M109" s="10"/>
      <c r="N109" s="10"/>
      <c r="O109" s="10"/>
      <c r="P109" s="10"/>
      <c r="Q109" s="29"/>
      <c r="R109" s="10"/>
      <c r="S109" s="25"/>
      <c r="T109" s="23"/>
      <c r="U109" s="32"/>
    </row>
    <row r="110" spans="1:21" x14ac:dyDescent="0.3">
      <c r="A110" s="10"/>
      <c r="B110" s="10"/>
      <c r="C110" s="10"/>
      <c r="D110" s="29"/>
      <c r="E110" s="11"/>
      <c r="F110" s="11"/>
      <c r="G110" s="11"/>
      <c r="H110" s="11"/>
      <c r="I110" s="11"/>
      <c r="J110" s="29"/>
      <c r="K110" s="10"/>
      <c r="L110" s="11"/>
      <c r="M110" s="10"/>
      <c r="N110" s="10"/>
      <c r="O110" s="10"/>
      <c r="P110" s="10"/>
      <c r="Q110" s="29"/>
      <c r="R110" s="10"/>
      <c r="S110" s="25"/>
      <c r="T110" s="23"/>
      <c r="U110" s="32"/>
    </row>
    <row r="111" spans="1:21" x14ac:dyDescent="0.3">
      <c r="A111" s="10"/>
      <c r="B111" s="10"/>
      <c r="C111" s="10"/>
      <c r="D111" s="29"/>
      <c r="E111" s="11"/>
      <c r="F111" s="11"/>
      <c r="G111" s="11"/>
      <c r="H111" s="11"/>
      <c r="I111" s="11"/>
      <c r="J111" s="29"/>
      <c r="K111" s="10"/>
      <c r="L111" s="11"/>
      <c r="M111" s="10"/>
      <c r="N111" s="10"/>
      <c r="O111" s="10"/>
      <c r="P111" s="10"/>
      <c r="Q111" s="29"/>
      <c r="R111" s="10"/>
      <c r="S111" s="25"/>
      <c r="T111" s="23"/>
      <c r="U111" s="32"/>
    </row>
    <row r="112" spans="1:21" x14ac:dyDescent="0.3">
      <c r="A112" s="10"/>
      <c r="B112" s="10"/>
      <c r="C112" s="10"/>
      <c r="D112" s="29"/>
      <c r="E112" s="11"/>
      <c r="F112" s="11"/>
      <c r="G112" s="11"/>
      <c r="H112" s="11"/>
      <c r="I112" s="11"/>
      <c r="J112" s="29"/>
      <c r="K112" s="10"/>
      <c r="L112" s="11"/>
      <c r="M112" s="10"/>
      <c r="N112" s="10"/>
      <c r="O112" s="10"/>
      <c r="P112" s="10"/>
      <c r="Q112" s="29"/>
      <c r="R112" s="10"/>
      <c r="S112" s="25"/>
      <c r="T112" s="23"/>
      <c r="U112" s="32"/>
    </row>
    <row r="113" spans="1:21" x14ac:dyDescent="0.3">
      <c r="A113" s="10"/>
      <c r="B113" s="10"/>
      <c r="C113" s="10"/>
      <c r="D113" s="29"/>
      <c r="E113" s="11"/>
      <c r="F113" s="11"/>
      <c r="G113" s="11"/>
      <c r="H113" s="11"/>
      <c r="I113" s="11"/>
      <c r="J113" s="29"/>
      <c r="K113" s="10"/>
      <c r="L113" s="11"/>
      <c r="M113" s="10"/>
      <c r="N113" s="10"/>
      <c r="O113" s="10"/>
      <c r="P113" s="10"/>
      <c r="Q113" s="29"/>
      <c r="R113" s="10"/>
      <c r="S113" s="25"/>
      <c r="T113" s="23"/>
      <c r="U113" s="32"/>
    </row>
    <row r="114" spans="1:21" x14ac:dyDescent="0.3">
      <c r="A114" s="10"/>
      <c r="B114" s="10"/>
      <c r="C114" s="10"/>
      <c r="D114" s="29"/>
      <c r="E114" s="11"/>
      <c r="F114" s="11"/>
      <c r="G114" s="11"/>
      <c r="H114" s="11"/>
      <c r="I114" s="11"/>
      <c r="J114" s="29"/>
      <c r="K114" s="10"/>
      <c r="L114" s="11"/>
      <c r="M114" s="10"/>
      <c r="N114" s="10"/>
      <c r="O114" s="10"/>
      <c r="P114" s="10"/>
      <c r="Q114" s="29"/>
      <c r="R114" s="10"/>
      <c r="S114" s="25"/>
      <c r="T114" s="23"/>
      <c r="U114" s="32"/>
    </row>
    <row r="115" spans="1:21" x14ac:dyDescent="0.3">
      <c r="A115" s="10"/>
      <c r="B115" s="10"/>
      <c r="C115" s="10"/>
      <c r="D115" s="29"/>
      <c r="E115" s="11"/>
      <c r="F115" s="11"/>
      <c r="G115" s="11"/>
      <c r="H115" s="11"/>
      <c r="I115" s="11"/>
      <c r="J115" s="29"/>
      <c r="K115" s="10"/>
      <c r="L115" s="11"/>
      <c r="M115" s="10"/>
      <c r="N115" s="10"/>
      <c r="O115" s="10"/>
      <c r="P115" s="10"/>
      <c r="Q115" s="29"/>
      <c r="R115" s="10"/>
      <c r="S115" s="25"/>
      <c r="T115" s="23"/>
      <c r="U115" s="32"/>
    </row>
    <row r="116" spans="1:21" x14ac:dyDescent="0.3">
      <c r="A116" s="10"/>
      <c r="B116" s="10"/>
      <c r="C116" s="10"/>
      <c r="D116" s="29"/>
      <c r="E116" s="11"/>
      <c r="F116" s="11"/>
      <c r="G116" s="11"/>
      <c r="H116" s="11"/>
      <c r="I116" s="11"/>
      <c r="J116" s="29"/>
      <c r="K116" s="10"/>
      <c r="L116" s="11"/>
      <c r="M116" s="10"/>
      <c r="N116" s="10"/>
      <c r="O116" s="10"/>
      <c r="P116" s="10"/>
      <c r="Q116" s="29"/>
      <c r="R116" s="10"/>
      <c r="S116" s="25"/>
      <c r="T116" s="23"/>
      <c r="U116" s="32"/>
    </row>
    <row r="117" spans="1:21" x14ac:dyDescent="0.3">
      <c r="A117" s="10"/>
      <c r="B117" s="10"/>
      <c r="C117" s="10"/>
      <c r="D117" s="29"/>
      <c r="E117" s="11"/>
      <c r="F117" s="11"/>
      <c r="G117" s="11"/>
      <c r="H117" s="11"/>
      <c r="I117" s="11"/>
      <c r="J117" s="29"/>
      <c r="K117" s="10"/>
      <c r="L117" s="11"/>
      <c r="M117" s="10"/>
      <c r="N117" s="10"/>
      <c r="O117" s="10"/>
      <c r="P117" s="10"/>
      <c r="Q117" s="29"/>
      <c r="R117" s="10"/>
      <c r="S117" s="25"/>
      <c r="T117" s="23"/>
      <c r="U117" s="32"/>
    </row>
    <row r="118" spans="1:21" x14ac:dyDescent="0.3">
      <c r="A118" s="10"/>
      <c r="B118" s="10"/>
      <c r="C118" s="10"/>
      <c r="D118" s="29"/>
      <c r="E118" s="11"/>
      <c r="F118" s="11"/>
      <c r="G118" s="11"/>
      <c r="H118" s="11"/>
      <c r="I118" s="11"/>
      <c r="J118" s="29"/>
      <c r="K118" s="10"/>
      <c r="L118" s="11"/>
      <c r="M118" s="10"/>
      <c r="N118" s="10"/>
      <c r="O118" s="10"/>
      <c r="P118" s="10"/>
      <c r="Q118" s="29"/>
      <c r="R118" s="10"/>
      <c r="S118" s="25"/>
      <c r="T118" s="23"/>
      <c r="U118" s="32"/>
    </row>
    <row r="119" spans="1:21" x14ac:dyDescent="0.3">
      <c r="A119" s="10"/>
      <c r="B119" s="10"/>
      <c r="C119" s="10"/>
      <c r="D119" s="29"/>
      <c r="E119" s="11"/>
      <c r="F119" s="11"/>
      <c r="G119" s="11"/>
      <c r="H119" s="11"/>
      <c r="I119" s="11"/>
      <c r="J119" s="29"/>
      <c r="K119" s="10"/>
      <c r="L119" s="11"/>
      <c r="M119" s="10"/>
      <c r="N119" s="10"/>
      <c r="O119" s="10"/>
      <c r="P119" s="10"/>
      <c r="Q119" s="29"/>
      <c r="R119" s="10"/>
      <c r="S119" s="25"/>
      <c r="T119" s="23"/>
      <c r="U119" s="32"/>
    </row>
    <row r="120" spans="1:21" x14ac:dyDescent="0.3">
      <c r="A120" s="10"/>
      <c r="B120" s="10"/>
      <c r="C120" s="10"/>
      <c r="D120" s="29"/>
      <c r="E120" s="11"/>
      <c r="F120" s="11"/>
      <c r="G120" s="11"/>
      <c r="H120" s="11"/>
      <c r="I120" s="11"/>
      <c r="J120" s="29"/>
      <c r="K120" s="10"/>
      <c r="L120" s="11"/>
      <c r="M120" s="10"/>
      <c r="N120" s="10"/>
      <c r="O120" s="10"/>
      <c r="P120" s="10"/>
      <c r="Q120" s="29"/>
      <c r="R120" s="10"/>
      <c r="S120" s="25"/>
      <c r="T120" s="23"/>
      <c r="U120" s="32"/>
    </row>
    <row r="121" spans="1:21" x14ac:dyDescent="0.3">
      <c r="A121" s="10"/>
      <c r="B121" s="10"/>
      <c r="C121" s="10"/>
      <c r="D121" s="29"/>
      <c r="E121" s="11"/>
      <c r="F121" s="11"/>
      <c r="G121" s="11"/>
      <c r="H121" s="11"/>
      <c r="I121" s="11"/>
      <c r="J121" s="29"/>
      <c r="K121" s="10"/>
      <c r="L121" s="11"/>
      <c r="M121" s="10"/>
      <c r="N121" s="10"/>
      <c r="O121" s="10"/>
      <c r="P121" s="10"/>
      <c r="Q121" s="29"/>
      <c r="R121" s="10"/>
      <c r="S121" s="25"/>
      <c r="T121" s="23"/>
      <c r="U121" s="32"/>
    </row>
    <row r="122" spans="1:21" x14ac:dyDescent="0.3">
      <c r="A122" s="10"/>
      <c r="B122" s="10"/>
      <c r="C122" s="10"/>
      <c r="D122" s="29"/>
      <c r="E122" s="11"/>
      <c r="F122" s="11"/>
      <c r="G122" s="11"/>
      <c r="H122" s="11"/>
      <c r="I122" s="11"/>
      <c r="J122" s="29"/>
      <c r="K122" s="10"/>
      <c r="L122" s="11"/>
      <c r="M122" s="10"/>
      <c r="N122" s="10"/>
      <c r="O122" s="10"/>
      <c r="P122" s="10"/>
      <c r="Q122" s="29"/>
      <c r="R122" s="10"/>
      <c r="S122" s="25"/>
      <c r="T122" s="23"/>
      <c r="U122" s="32"/>
    </row>
    <row r="123" spans="1:21" x14ac:dyDescent="0.3">
      <c r="A123" s="10"/>
      <c r="B123" s="10"/>
      <c r="C123" s="10"/>
      <c r="D123" s="29"/>
      <c r="E123" s="11"/>
      <c r="F123" s="11"/>
      <c r="G123" s="11"/>
      <c r="H123" s="11"/>
      <c r="I123" s="11"/>
      <c r="J123" s="29"/>
      <c r="K123" s="10"/>
      <c r="L123" s="11"/>
      <c r="M123" s="10"/>
      <c r="N123" s="10"/>
      <c r="O123" s="10"/>
      <c r="P123" s="10"/>
      <c r="Q123" s="29"/>
      <c r="R123" s="10"/>
      <c r="S123" s="25"/>
      <c r="T123" s="23"/>
      <c r="U123" s="32"/>
    </row>
    <row r="124" spans="1:21" x14ac:dyDescent="0.3">
      <c r="A124" s="10"/>
      <c r="B124" s="10"/>
      <c r="C124" s="10"/>
      <c r="D124" s="29"/>
      <c r="E124" s="11"/>
      <c r="F124" s="11"/>
      <c r="G124" s="11"/>
      <c r="H124" s="11"/>
      <c r="I124" s="11"/>
      <c r="J124" s="29"/>
      <c r="K124" s="10"/>
      <c r="L124" s="11"/>
      <c r="M124" s="10"/>
      <c r="N124" s="10"/>
      <c r="O124" s="10"/>
      <c r="P124" s="10"/>
      <c r="Q124" s="29"/>
      <c r="R124" s="10"/>
      <c r="S124" s="25"/>
      <c r="T124" s="23"/>
      <c r="U124" s="32"/>
    </row>
    <row r="125" spans="1:21" x14ac:dyDescent="0.3">
      <c r="A125" s="10"/>
      <c r="B125" s="10"/>
      <c r="C125" s="10"/>
      <c r="D125" s="29"/>
      <c r="E125" s="11"/>
      <c r="F125" s="11"/>
      <c r="G125" s="11"/>
      <c r="H125" s="11"/>
      <c r="I125" s="11"/>
      <c r="J125" s="29"/>
      <c r="K125" s="10"/>
      <c r="L125" s="11"/>
      <c r="M125" s="10"/>
      <c r="N125" s="10"/>
      <c r="O125" s="10"/>
      <c r="P125" s="10"/>
      <c r="Q125" s="29"/>
      <c r="R125" s="10"/>
      <c r="S125" s="25"/>
      <c r="T125" s="23"/>
      <c r="U125" s="32"/>
    </row>
    <row r="126" spans="1:21" x14ac:dyDescent="0.3">
      <c r="A126" s="10"/>
      <c r="B126" s="10"/>
      <c r="C126" s="10"/>
      <c r="D126" s="29"/>
      <c r="E126" s="11"/>
      <c r="F126" s="11"/>
      <c r="G126" s="11"/>
      <c r="H126" s="11"/>
      <c r="I126" s="11"/>
      <c r="J126" s="29"/>
      <c r="K126" s="10"/>
      <c r="L126" s="11"/>
      <c r="M126" s="10"/>
      <c r="N126" s="10"/>
      <c r="O126" s="10"/>
      <c r="P126" s="10"/>
      <c r="Q126" s="29"/>
      <c r="R126" s="10"/>
      <c r="S126" s="25"/>
      <c r="T126" s="23"/>
      <c r="U126" s="32"/>
    </row>
    <row r="127" spans="1:21" x14ac:dyDescent="0.3">
      <c r="A127" s="10"/>
      <c r="B127" s="10"/>
      <c r="C127" s="10"/>
      <c r="D127" s="29"/>
      <c r="E127" s="11"/>
      <c r="F127" s="11"/>
      <c r="G127" s="11"/>
      <c r="H127" s="11"/>
      <c r="I127" s="11"/>
      <c r="J127" s="29"/>
      <c r="K127" s="10"/>
      <c r="L127" s="11"/>
      <c r="M127" s="10"/>
      <c r="N127" s="10"/>
      <c r="O127" s="10"/>
      <c r="P127" s="10"/>
      <c r="Q127" s="29"/>
      <c r="R127" s="10"/>
      <c r="S127" s="25"/>
      <c r="T127" s="23"/>
      <c r="U127" s="32"/>
    </row>
    <row r="128" spans="1:21" x14ac:dyDescent="0.3">
      <c r="A128" s="10"/>
      <c r="B128" s="10"/>
      <c r="C128" s="10"/>
      <c r="D128" s="29"/>
      <c r="E128" s="11"/>
      <c r="F128" s="11"/>
      <c r="G128" s="11"/>
      <c r="H128" s="11"/>
      <c r="I128" s="11"/>
      <c r="J128" s="29"/>
      <c r="K128" s="10"/>
      <c r="L128" s="11"/>
      <c r="M128" s="10"/>
      <c r="N128" s="10"/>
      <c r="O128" s="10"/>
      <c r="P128" s="10"/>
      <c r="Q128" s="29"/>
      <c r="R128" s="10"/>
      <c r="S128" s="25"/>
      <c r="T128" s="23"/>
      <c r="U128" s="32"/>
    </row>
    <row r="129" spans="1:21" x14ac:dyDescent="0.3">
      <c r="A129" s="10"/>
      <c r="B129" s="10"/>
      <c r="C129" s="10"/>
      <c r="D129" s="29"/>
      <c r="E129" s="11"/>
      <c r="F129" s="11"/>
      <c r="G129" s="11"/>
      <c r="H129" s="11"/>
      <c r="I129" s="11"/>
      <c r="J129" s="29"/>
      <c r="K129" s="10"/>
      <c r="L129" s="11"/>
      <c r="M129" s="10"/>
      <c r="N129" s="10"/>
      <c r="O129" s="10"/>
      <c r="P129" s="10"/>
      <c r="Q129" s="29"/>
      <c r="R129" s="10"/>
      <c r="S129" s="25"/>
      <c r="T129" s="23"/>
      <c r="U129" s="32"/>
    </row>
    <row r="130" spans="1:21" x14ac:dyDescent="0.3">
      <c r="A130" s="10"/>
      <c r="B130" s="10"/>
      <c r="C130" s="10"/>
      <c r="D130" s="29"/>
      <c r="E130" s="11"/>
      <c r="F130" s="11"/>
      <c r="G130" s="11"/>
      <c r="H130" s="11"/>
      <c r="I130" s="11"/>
      <c r="J130" s="29"/>
      <c r="K130" s="10"/>
      <c r="L130" s="11"/>
      <c r="M130" s="10"/>
      <c r="N130" s="10"/>
      <c r="O130" s="10"/>
      <c r="P130" s="10"/>
      <c r="Q130" s="29"/>
      <c r="R130" s="10"/>
      <c r="S130" s="25"/>
      <c r="T130" s="23"/>
      <c r="U130" s="32"/>
    </row>
    <row r="131" spans="1:21" x14ac:dyDescent="0.3">
      <c r="A131" s="10"/>
      <c r="B131" s="10"/>
      <c r="C131" s="10"/>
      <c r="D131" s="29"/>
      <c r="E131" s="11"/>
      <c r="F131" s="11"/>
      <c r="G131" s="11"/>
      <c r="H131" s="11"/>
      <c r="I131" s="11"/>
      <c r="J131" s="29"/>
      <c r="K131" s="10"/>
      <c r="L131" s="11"/>
      <c r="M131" s="10"/>
      <c r="N131" s="10"/>
      <c r="O131" s="10"/>
      <c r="P131" s="10"/>
      <c r="Q131" s="29"/>
      <c r="R131" s="10"/>
      <c r="S131" s="25"/>
      <c r="T131" s="23"/>
      <c r="U131" s="32"/>
    </row>
    <row r="132" spans="1:21" x14ac:dyDescent="0.3">
      <c r="A132" s="10"/>
      <c r="B132" s="10"/>
      <c r="C132" s="10"/>
      <c r="D132" s="29"/>
      <c r="E132" s="11"/>
      <c r="F132" s="11"/>
      <c r="G132" s="11"/>
      <c r="H132" s="11"/>
      <c r="I132" s="11"/>
      <c r="J132" s="29"/>
      <c r="K132" s="10"/>
      <c r="L132" s="11"/>
      <c r="M132" s="10"/>
      <c r="N132" s="10"/>
      <c r="O132" s="10"/>
      <c r="P132" s="10"/>
      <c r="Q132" s="29"/>
      <c r="R132" s="10"/>
      <c r="S132" s="25"/>
      <c r="T132" s="23"/>
      <c r="U132" s="32"/>
    </row>
    <row r="133" spans="1:21" x14ac:dyDescent="0.3">
      <c r="A133" s="10"/>
      <c r="B133" s="10"/>
      <c r="C133" s="10"/>
      <c r="D133" s="29"/>
      <c r="E133" s="11"/>
      <c r="F133" s="11"/>
      <c r="G133" s="11"/>
      <c r="H133" s="11"/>
      <c r="I133" s="11"/>
      <c r="J133" s="29"/>
      <c r="K133" s="10"/>
      <c r="L133" s="11"/>
      <c r="M133" s="10"/>
      <c r="N133" s="10"/>
      <c r="O133" s="10"/>
      <c r="P133" s="10"/>
      <c r="Q133" s="29"/>
      <c r="R133" s="10"/>
      <c r="S133" s="25"/>
      <c r="T133" s="23"/>
      <c r="U133" s="32"/>
    </row>
    <row r="134" spans="1:21" x14ac:dyDescent="0.3">
      <c r="A134" s="10"/>
      <c r="B134" s="10"/>
      <c r="C134" s="10"/>
      <c r="D134" s="29"/>
      <c r="E134" s="11"/>
      <c r="F134" s="11"/>
      <c r="G134" s="11"/>
      <c r="H134" s="11"/>
      <c r="I134" s="11"/>
      <c r="J134" s="29"/>
      <c r="K134" s="10"/>
      <c r="L134" s="11"/>
      <c r="M134" s="10"/>
      <c r="N134" s="10"/>
      <c r="O134" s="10"/>
      <c r="P134" s="10"/>
      <c r="Q134" s="29"/>
      <c r="R134" s="10"/>
      <c r="S134" s="25"/>
      <c r="T134" s="23"/>
      <c r="U134" s="32"/>
    </row>
    <row r="135" spans="1:21" x14ac:dyDescent="0.3">
      <c r="A135" s="10"/>
      <c r="B135" s="10"/>
      <c r="C135" s="10"/>
      <c r="D135" s="29"/>
      <c r="E135" s="11"/>
      <c r="F135" s="11"/>
      <c r="G135" s="11"/>
      <c r="H135" s="11"/>
      <c r="I135" s="11"/>
      <c r="J135" s="29"/>
      <c r="K135" s="10"/>
      <c r="L135" s="11"/>
      <c r="M135" s="10"/>
      <c r="N135" s="10"/>
      <c r="O135" s="10"/>
      <c r="P135" s="10"/>
      <c r="Q135" s="29"/>
      <c r="R135" s="10"/>
      <c r="S135" s="25"/>
      <c r="T135" s="23"/>
      <c r="U135" s="32"/>
    </row>
    <row r="136" spans="1:21" x14ac:dyDescent="0.3">
      <c r="A136" s="10"/>
      <c r="B136" s="10"/>
      <c r="C136" s="10"/>
      <c r="D136" s="29"/>
      <c r="E136" s="11"/>
      <c r="F136" s="11"/>
      <c r="G136" s="11"/>
      <c r="H136" s="11"/>
      <c r="I136" s="11"/>
      <c r="J136" s="29"/>
      <c r="K136" s="10"/>
      <c r="L136" s="11"/>
      <c r="M136" s="10"/>
      <c r="N136" s="10"/>
      <c r="O136" s="10"/>
      <c r="P136" s="10"/>
      <c r="Q136" s="29"/>
      <c r="R136" s="10"/>
      <c r="S136" s="25"/>
      <c r="T136" s="23"/>
      <c r="U136" s="32"/>
    </row>
    <row r="137" spans="1:21" x14ac:dyDescent="0.3">
      <c r="A137" s="10"/>
      <c r="B137" s="10"/>
      <c r="C137" s="10"/>
      <c r="D137" s="29"/>
      <c r="E137" s="11"/>
      <c r="F137" s="11"/>
      <c r="G137" s="11"/>
      <c r="H137" s="11"/>
      <c r="I137" s="11"/>
      <c r="J137" s="29"/>
      <c r="K137" s="10"/>
      <c r="L137" s="11"/>
      <c r="M137" s="10"/>
      <c r="N137" s="10"/>
      <c r="O137" s="10"/>
      <c r="P137" s="10"/>
      <c r="Q137" s="29"/>
      <c r="R137" s="10"/>
      <c r="S137" s="25"/>
      <c r="T137" s="23"/>
      <c r="U137" s="32"/>
    </row>
    <row r="138" spans="1:21" x14ac:dyDescent="0.3">
      <c r="A138" s="10"/>
      <c r="B138" s="10"/>
      <c r="C138" s="10"/>
      <c r="D138" s="29"/>
      <c r="E138" s="11"/>
      <c r="F138" s="11"/>
      <c r="G138" s="11"/>
      <c r="H138" s="11"/>
      <c r="I138" s="11"/>
      <c r="J138" s="29"/>
      <c r="K138" s="10"/>
      <c r="L138" s="11"/>
      <c r="M138" s="10"/>
      <c r="N138" s="10"/>
      <c r="O138" s="10"/>
      <c r="P138" s="10"/>
      <c r="Q138" s="29"/>
      <c r="R138" s="10"/>
      <c r="S138" s="25"/>
      <c r="T138" s="23"/>
      <c r="U138" s="32"/>
    </row>
    <row r="139" spans="1:21" x14ac:dyDescent="0.3">
      <c r="A139" s="10"/>
      <c r="B139" s="10"/>
      <c r="C139" s="10"/>
      <c r="D139" s="29"/>
      <c r="E139" s="11"/>
      <c r="F139" s="11"/>
      <c r="G139" s="11"/>
      <c r="H139" s="11"/>
      <c r="I139" s="11"/>
      <c r="J139" s="29"/>
      <c r="K139" s="10"/>
      <c r="L139" s="11"/>
      <c r="M139" s="10"/>
      <c r="N139" s="10"/>
      <c r="O139" s="10"/>
      <c r="P139" s="10"/>
      <c r="Q139" s="29"/>
      <c r="R139" s="10"/>
      <c r="S139" s="25"/>
      <c r="T139" s="23"/>
      <c r="U139" s="32"/>
    </row>
    <row r="140" spans="1:21" x14ac:dyDescent="0.3">
      <c r="A140" s="10"/>
      <c r="B140" s="10"/>
      <c r="C140" s="10"/>
      <c r="D140" s="29"/>
      <c r="E140" s="11"/>
      <c r="F140" s="11"/>
      <c r="G140" s="11"/>
      <c r="H140" s="11"/>
      <c r="I140" s="11"/>
      <c r="J140" s="29"/>
      <c r="K140" s="10"/>
      <c r="L140" s="11"/>
      <c r="M140" s="10"/>
      <c r="N140" s="10"/>
      <c r="O140" s="10"/>
      <c r="P140" s="10"/>
      <c r="Q140" s="29"/>
      <c r="R140" s="10"/>
      <c r="S140" s="25"/>
      <c r="T140" s="23"/>
      <c r="U140" s="32"/>
    </row>
    <row r="141" spans="1:21" x14ac:dyDescent="0.3">
      <c r="A141" s="10"/>
      <c r="B141" s="10"/>
      <c r="C141" s="10"/>
      <c r="D141" s="29"/>
      <c r="E141" s="11"/>
      <c r="F141" s="11"/>
      <c r="G141" s="11"/>
      <c r="H141" s="11"/>
      <c r="I141" s="11"/>
      <c r="J141" s="29"/>
      <c r="K141" s="10"/>
      <c r="L141" s="11"/>
      <c r="M141" s="10"/>
      <c r="N141" s="10"/>
      <c r="O141" s="10"/>
      <c r="P141" s="10"/>
      <c r="Q141" s="29"/>
      <c r="R141" s="10"/>
      <c r="S141" s="25"/>
      <c r="T141" s="23"/>
      <c r="U141" s="32"/>
    </row>
    <row r="142" spans="1:21" x14ac:dyDescent="0.3">
      <c r="A142" s="10"/>
      <c r="B142" s="10"/>
      <c r="C142" s="10"/>
      <c r="D142" s="29"/>
      <c r="E142" s="11"/>
      <c r="F142" s="11"/>
      <c r="G142" s="11"/>
      <c r="H142" s="11"/>
      <c r="I142" s="11"/>
      <c r="J142" s="29"/>
      <c r="K142" s="10"/>
      <c r="L142" s="11"/>
      <c r="M142" s="10"/>
      <c r="N142" s="10"/>
      <c r="O142" s="10"/>
      <c r="P142" s="10"/>
      <c r="Q142" s="29"/>
      <c r="R142" s="10"/>
      <c r="S142" s="25"/>
      <c r="T142" s="23"/>
      <c r="U142" s="32"/>
    </row>
    <row r="143" spans="1:21" x14ac:dyDescent="0.3">
      <c r="A143" s="10"/>
      <c r="B143" s="10"/>
      <c r="C143" s="10"/>
      <c r="D143" s="29"/>
      <c r="E143" s="11"/>
      <c r="F143" s="11"/>
      <c r="G143" s="11"/>
      <c r="H143" s="11"/>
      <c r="I143" s="11"/>
      <c r="J143" s="29"/>
      <c r="K143" s="10"/>
      <c r="L143" s="11"/>
      <c r="M143" s="10"/>
      <c r="N143" s="10"/>
      <c r="O143" s="10"/>
      <c r="P143" s="10"/>
      <c r="Q143" s="29"/>
      <c r="R143" s="10"/>
      <c r="S143" s="25"/>
      <c r="T143" s="23"/>
      <c r="U143" s="32"/>
    </row>
    <row r="144" spans="1:21" x14ac:dyDescent="0.3">
      <c r="A144" s="10"/>
      <c r="B144" s="10"/>
      <c r="C144" s="10"/>
      <c r="D144" s="29"/>
      <c r="E144" s="11"/>
      <c r="F144" s="11"/>
      <c r="G144" s="11"/>
      <c r="H144" s="11"/>
      <c r="I144" s="11"/>
      <c r="J144" s="29"/>
      <c r="K144" s="10"/>
      <c r="L144" s="11"/>
      <c r="M144" s="10"/>
      <c r="N144" s="10"/>
      <c r="O144" s="10"/>
      <c r="P144" s="10"/>
      <c r="Q144" s="29"/>
      <c r="R144" s="10"/>
      <c r="S144" s="25"/>
      <c r="T144" s="23"/>
      <c r="U144" s="32"/>
    </row>
    <row r="145" spans="1:21" x14ac:dyDescent="0.3">
      <c r="A145" s="10"/>
      <c r="B145" s="10"/>
      <c r="C145" s="10"/>
      <c r="D145" s="29"/>
      <c r="E145" s="11"/>
      <c r="F145" s="11"/>
      <c r="G145" s="11"/>
      <c r="H145" s="11"/>
      <c r="I145" s="11"/>
      <c r="J145" s="29"/>
      <c r="K145" s="10"/>
      <c r="L145" s="11"/>
      <c r="M145" s="10"/>
      <c r="N145" s="10"/>
      <c r="O145" s="10"/>
      <c r="P145" s="10"/>
      <c r="Q145" s="29"/>
      <c r="R145" s="10"/>
      <c r="S145" s="25"/>
      <c r="T145" s="23"/>
      <c r="U145" s="32"/>
    </row>
    <row r="146" spans="1:21" x14ac:dyDescent="0.3">
      <c r="A146" s="10"/>
      <c r="B146" s="10"/>
      <c r="C146" s="10"/>
      <c r="D146" s="29"/>
      <c r="E146" s="11"/>
      <c r="F146" s="11"/>
      <c r="G146" s="11"/>
      <c r="H146" s="11"/>
      <c r="I146" s="11"/>
      <c r="J146" s="29"/>
      <c r="K146" s="10"/>
      <c r="L146" s="11"/>
      <c r="M146" s="10"/>
      <c r="N146" s="10"/>
      <c r="O146" s="10"/>
      <c r="P146" s="10"/>
      <c r="Q146" s="29"/>
      <c r="R146" s="10"/>
      <c r="S146" s="25"/>
      <c r="T146" s="23"/>
      <c r="U146" s="32"/>
    </row>
    <row r="147" spans="1:21" x14ac:dyDescent="0.3">
      <c r="A147" s="10"/>
      <c r="B147" s="10"/>
      <c r="C147" s="10"/>
      <c r="D147" s="29"/>
      <c r="E147" s="11"/>
      <c r="F147" s="11"/>
      <c r="G147" s="11"/>
      <c r="H147" s="11"/>
      <c r="I147" s="11"/>
      <c r="J147" s="29"/>
      <c r="K147" s="10"/>
      <c r="L147" s="11"/>
      <c r="M147" s="10"/>
      <c r="N147" s="10"/>
      <c r="O147" s="10"/>
      <c r="P147" s="10"/>
      <c r="Q147" s="29"/>
      <c r="R147" s="10"/>
      <c r="S147" s="25"/>
      <c r="T147" s="23"/>
      <c r="U147" s="32"/>
    </row>
    <row r="148" spans="1:21" x14ac:dyDescent="0.3">
      <c r="A148" s="10"/>
      <c r="B148" s="10"/>
      <c r="C148" s="10"/>
      <c r="D148" s="29"/>
      <c r="E148" s="11"/>
      <c r="F148" s="11"/>
      <c r="G148" s="11"/>
      <c r="H148" s="11"/>
      <c r="I148" s="11"/>
      <c r="J148" s="29"/>
      <c r="K148" s="10"/>
      <c r="L148" s="11"/>
      <c r="M148" s="10"/>
      <c r="N148" s="10"/>
      <c r="O148" s="10"/>
      <c r="P148" s="10"/>
      <c r="Q148" s="29"/>
      <c r="R148" s="10"/>
      <c r="S148" s="25"/>
      <c r="T148" s="23"/>
      <c r="U148" s="32"/>
    </row>
    <row r="149" spans="1:21" x14ac:dyDescent="0.3">
      <c r="A149" s="10"/>
      <c r="B149" s="10"/>
      <c r="C149" s="10"/>
      <c r="D149" s="29"/>
      <c r="E149" s="11"/>
      <c r="F149" s="11"/>
      <c r="G149" s="11"/>
      <c r="H149" s="11"/>
      <c r="I149" s="11"/>
      <c r="J149" s="29"/>
      <c r="K149" s="10"/>
      <c r="L149" s="11"/>
      <c r="M149" s="10"/>
      <c r="N149" s="10"/>
      <c r="O149" s="10"/>
      <c r="P149" s="10"/>
      <c r="Q149" s="29"/>
      <c r="R149" s="10"/>
      <c r="S149" s="25"/>
      <c r="T149" s="23"/>
      <c r="U149" s="32"/>
    </row>
    <row r="150" spans="1:21" x14ac:dyDescent="0.3">
      <c r="A150" s="10"/>
      <c r="B150" s="10"/>
      <c r="C150" s="10"/>
      <c r="D150" s="29"/>
      <c r="E150" s="11"/>
      <c r="F150" s="11"/>
      <c r="G150" s="11"/>
      <c r="H150" s="11"/>
      <c r="I150" s="11"/>
      <c r="J150" s="29"/>
      <c r="K150" s="10"/>
      <c r="L150" s="11"/>
      <c r="M150" s="10"/>
      <c r="N150" s="10"/>
      <c r="O150" s="10"/>
      <c r="P150" s="10"/>
      <c r="Q150" s="29"/>
      <c r="R150" s="10"/>
      <c r="S150" s="25"/>
      <c r="T150" s="23"/>
      <c r="U150" s="32"/>
    </row>
    <row r="151" spans="1:21" x14ac:dyDescent="0.3">
      <c r="A151" s="10"/>
      <c r="B151" s="10"/>
      <c r="C151" s="10"/>
      <c r="D151" s="29"/>
      <c r="E151" s="11"/>
      <c r="F151" s="11"/>
      <c r="G151" s="11"/>
      <c r="H151" s="11"/>
      <c r="I151" s="11"/>
      <c r="J151" s="29"/>
      <c r="K151" s="10"/>
      <c r="L151" s="11"/>
      <c r="M151" s="10"/>
      <c r="N151" s="10"/>
      <c r="O151" s="10"/>
      <c r="P151" s="10"/>
      <c r="Q151" s="29"/>
      <c r="R151" s="10"/>
      <c r="S151" s="25"/>
      <c r="T151" s="23"/>
      <c r="U151" s="32"/>
    </row>
    <row r="152" spans="1:21" x14ac:dyDescent="0.3">
      <c r="A152" s="10"/>
      <c r="B152" s="10"/>
      <c r="C152" s="10"/>
      <c r="D152" s="29"/>
      <c r="E152" s="11"/>
      <c r="F152" s="11"/>
      <c r="G152" s="11"/>
      <c r="H152" s="11"/>
      <c r="I152" s="11"/>
      <c r="J152" s="29"/>
      <c r="K152" s="10"/>
      <c r="L152" s="11"/>
      <c r="M152" s="10"/>
      <c r="N152" s="10"/>
      <c r="O152" s="10"/>
      <c r="P152" s="10"/>
      <c r="Q152" s="29"/>
      <c r="R152" s="10"/>
      <c r="S152" s="25"/>
      <c r="T152" s="23"/>
      <c r="U152" s="32"/>
    </row>
    <row r="153" spans="1:21" x14ac:dyDescent="0.3">
      <c r="A153" s="10"/>
      <c r="B153" s="10"/>
      <c r="C153" s="10"/>
      <c r="D153" s="29"/>
      <c r="E153" s="11"/>
      <c r="F153" s="11"/>
      <c r="G153" s="11"/>
      <c r="H153" s="11"/>
      <c r="I153" s="11"/>
      <c r="J153" s="29"/>
      <c r="K153" s="10"/>
      <c r="L153" s="11"/>
      <c r="M153" s="10"/>
      <c r="N153" s="10"/>
      <c r="O153" s="10"/>
      <c r="P153" s="10"/>
      <c r="Q153" s="29"/>
      <c r="R153" s="10"/>
      <c r="S153" s="25"/>
      <c r="T153" s="23"/>
      <c r="U153" s="32"/>
    </row>
    <row r="154" spans="1:21" x14ac:dyDescent="0.3">
      <c r="A154" s="10"/>
      <c r="B154" s="10"/>
      <c r="C154" s="10"/>
      <c r="D154" s="29"/>
      <c r="E154" s="11"/>
      <c r="F154" s="11"/>
      <c r="G154" s="11"/>
      <c r="H154" s="11"/>
      <c r="I154" s="11"/>
      <c r="J154" s="29"/>
      <c r="K154" s="10"/>
      <c r="L154" s="11"/>
      <c r="M154" s="10"/>
      <c r="N154" s="10"/>
      <c r="O154" s="10"/>
      <c r="P154" s="10"/>
      <c r="Q154" s="29"/>
      <c r="R154" s="10"/>
      <c r="S154" s="25"/>
      <c r="T154" s="23"/>
      <c r="U154" s="32"/>
    </row>
    <row r="155" spans="1:21" x14ac:dyDescent="0.3">
      <c r="A155" s="10"/>
      <c r="B155" s="10"/>
      <c r="C155" s="10"/>
      <c r="D155" s="29"/>
      <c r="E155" s="11"/>
      <c r="F155" s="11"/>
      <c r="G155" s="11"/>
      <c r="H155" s="11"/>
      <c r="I155" s="11"/>
      <c r="J155" s="29"/>
      <c r="K155" s="10"/>
      <c r="L155" s="11"/>
      <c r="M155" s="10"/>
      <c r="N155" s="10"/>
      <c r="O155" s="10"/>
      <c r="P155" s="10"/>
      <c r="Q155" s="29"/>
      <c r="R155" s="10"/>
      <c r="S155" s="25"/>
      <c r="T155" s="23"/>
      <c r="U155" s="32"/>
    </row>
    <row r="156" spans="1:21" x14ac:dyDescent="0.3">
      <c r="A156" s="10"/>
      <c r="B156" s="10"/>
      <c r="C156" s="10"/>
      <c r="D156" s="29"/>
      <c r="E156" s="11"/>
      <c r="F156" s="11"/>
      <c r="G156" s="11"/>
      <c r="H156" s="11"/>
      <c r="I156" s="11"/>
      <c r="J156" s="29"/>
      <c r="K156" s="10"/>
      <c r="L156" s="11"/>
      <c r="M156" s="10"/>
      <c r="N156" s="10"/>
      <c r="O156" s="10"/>
      <c r="P156" s="10"/>
      <c r="Q156" s="29"/>
      <c r="R156" s="10"/>
      <c r="S156" s="25"/>
      <c r="T156" s="23"/>
      <c r="U156" s="32"/>
    </row>
    <row r="157" spans="1:21" x14ac:dyDescent="0.3">
      <c r="A157" s="10"/>
      <c r="B157" s="10"/>
      <c r="C157" s="10"/>
      <c r="D157" s="29"/>
      <c r="E157" s="11"/>
      <c r="F157" s="11"/>
      <c r="G157" s="11"/>
      <c r="H157" s="11"/>
      <c r="I157" s="11"/>
      <c r="J157" s="29"/>
      <c r="K157" s="10"/>
      <c r="L157" s="11"/>
      <c r="M157" s="10"/>
      <c r="N157" s="10"/>
      <c r="O157" s="10"/>
      <c r="P157" s="10"/>
      <c r="Q157" s="29"/>
      <c r="R157" s="10"/>
      <c r="S157" s="25"/>
      <c r="T157" s="23"/>
      <c r="U157" s="32"/>
    </row>
    <row r="158" spans="1:21" x14ac:dyDescent="0.3">
      <c r="A158" s="10"/>
      <c r="B158" s="10"/>
      <c r="C158" s="10"/>
      <c r="D158" s="29"/>
      <c r="E158" s="11"/>
      <c r="F158" s="11"/>
      <c r="G158" s="11"/>
      <c r="H158" s="11"/>
      <c r="I158" s="11"/>
      <c r="J158" s="29"/>
      <c r="K158" s="10"/>
      <c r="L158" s="11"/>
      <c r="M158" s="10"/>
      <c r="N158" s="10"/>
      <c r="O158" s="10"/>
      <c r="P158" s="10"/>
      <c r="Q158" s="29"/>
      <c r="R158" s="10"/>
      <c r="S158" s="25"/>
      <c r="T158" s="23"/>
      <c r="U158" s="32"/>
    </row>
    <row r="159" spans="1:21" x14ac:dyDescent="0.3">
      <c r="A159" s="10"/>
      <c r="B159" s="10"/>
      <c r="C159" s="10"/>
      <c r="D159" s="29"/>
      <c r="E159" s="11"/>
      <c r="F159" s="11"/>
      <c r="G159" s="11"/>
      <c r="H159" s="11"/>
      <c r="I159" s="11"/>
      <c r="J159" s="29"/>
      <c r="K159" s="10"/>
      <c r="L159" s="11"/>
      <c r="M159" s="10"/>
      <c r="N159" s="10"/>
      <c r="O159" s="10"/>
      <c r="P159" s="10"/>
      <c r="Q159" s="29"/>
      <c r="R159" s="10"/>
      <c r="S159" s="25"/>
      <c r="T159" s="23"/>
      <c r="U159" s="32"/>
    </row>
    <row r="160" spans="1:21" x14ac:dyDescent="0.3">
      <c r="A160" s="10"/>
      <c r="B160" s="10"/>
      <c r="C160" s="10"/>
      <c r="D160" s="29"/>
      <c r="E160" s="11"/>
      <c r="F160" s="11"/>
      <c r="G160" s="11"/>
      <c r="H160" s="11"/>
      <c r="I160" s="11"/>
      <c r="J160" s="29"/>
      <c r="K160" s="10"/>
      <c r="L160" s="11"/>
      <c r="M160" s="10"/>
      <c r="N160" s="10"/>
      <c r="O160" s="10"/>
      <c r="P160" s="10"/>
      <c r="Q160" s="29"/>
      <c r="R160" s="10"/>
      <c r="S160" s="25"/>
      <c r="T160" s="23"/>
      <c r="U160" s="32"/>
    </row>
    <row r="161" spans="1:21" x14ac:dyDescent="0.3">
      <c r="A161" s="10"/>
      <c r="B161" s="10"/>
      <c r="C161" s="10"/>
      <c r="D161" s="29"/>
      <c r="E161" s="11"/>
      <c r="F161" s="11"/>
      <c r="G161" s="11"/>
      <c r="H161" s="11"/>
      <c r="I161" s="11"/>
      <c r="J161" s="29"/>
      <c r="K161" s="10"/>
      <c r="L161" s="11"/>
      <c r="M161" s="10"/>
      <c r="N161" s="10"/>
      <c r="O161" s="10"/>
      <c r="P161" s="10"/>
      <c r="Q161" s="29"/>
      <c r="R161" s="10"/>
      <c r="S161" s="25"/>
      <c r="T161" s="23"/>
      <c r="U161" s="32"/>
    </row>
    <row r="162" spans="1:21" x14ac:dyDescent="0.3">
      <c r="A162" s="10"/>
      <c r="B162" s="10"/>
      <c r="C162" s="10"/>
      <c r="D162" s="29"/>
      <c r="E162" s="11"/>
      <c r="F162" s="11"/>
      <c r="G162" s="11"/>
      <c r="H162" s="11"/>
      <c r="I162" s="11"/>
      <c r="J162" s="29"/>
      <c r="K162" s="10"/>
      <c r="L162" s="11"/>
      <c r="M162" s="10"/>
      <c r="N162" s="10"/>
      <c r="O162" s="10"/>
      <c r="P162" s="10"/>
      <c r="Q162" s="29"/>
      <c r="R162" s="10"/>
      <c r="S162" s="25"/>
      <c r="T162" s="23"/>
      <c r="U162" s="32"/>
    </row>
    <row r="163" spans="1:21" x14ac:dyDescent="0.3">
      <c r="A163" s="10"/>
      <c r="B163" s="10"/>
      <c r="C163" s="10"/>
      <c r="D163" s="29"/>
      <c r="E163" s="11"/>
      <c r="F163" s="11"/>
      <c r="G163" s="11"/>
      <c r="H163" s="11"/>
      <c r="I163" s="11"/>
      <c r="J163" s="29"/>
      <c r="K163" s="10"/>
      <c r="L163" s="11"/>
      <c r="M163" s="10"/>
      <c r="N163" s="10"/>
      <c r="O163" s="10"/>
      <c r="P163" s="10"/>
      <c r="Q163" s="29"/>
      <c r="R163" s="10"/>
      <c r="S163" s="25"/>
      <c r="T163" s="23"/>
      <c r="U163" s="32"/>
    </row>
    <row r="164" spans="1:21" x14ac:dyDescent="0.3">
      <c r="A164" s="10"/>
      <c r="B164" s="10"/>
      <c r="C164" s="10"/>
      <c r="D164" s="29"/>
      <c r="E164" s="11"/>
      <c r="F164" s="11"/>
      <c r="G164" s="11"/>
      <c r="H164" s="11"/>
      <c r="I164" s="11"/>
      <c r="J164" s="29"/>
      <c r="K164" s="10"/>
      <c r="L164" s="11"/>
      <c r="M164" s="10"/>
      <c r="N164" s="10"/>
      <c r="O164" s="10"/>
      <c r="P164" s="10"/>
      <c r="Q164" s="29"/>
      <c r="R164" s="10"/>
      <c r="S164" s="25"/>
      <c r="T164" s="23"/>
      <c r="U164" s="32"/>
    </row>
    <row r="165" spans="1:21" x14ac:dyDescent="0.3">
      <c r="A165" s="10"/>
      <c r="B165" s="10"/>
      <c r="C165" s="10"/>
      <c r="D165" s="29"/>
      <c r="E165" s="11"/>
      <c r="F165" s="11"/>
      <c r="G165" s="11"/>
      <c r="H165" s="11"/>
      <c r="I165" s="11"/>
      <c r="J165" s="29"/>
      <c r="K165" s="10"/>
      <c r="L165" s="11"/>
      <c r="M165" s="10"/>
      <c r="N165" s="10"/>
      <c r="O165" s="10"/>
      <c r="P165" s="10"/>
      <c r="Q165" s="29"/>
      <c r="R165" s="10"/>
      <c r="S165" s="25"/>
      <c r="T165" s="23"/>
      <c r="U165" s="32"/>
    </row>
    <row r="166" spans="1:21" x14ac:dyDescent="0.3">
      <c r="A166" s="10"/>
      <c r="B166" s="10"/>
      <c r="C166" s="10"/>
      <c r="D166" s="29"/>
      <c r="E166" s="11"/>
      <c r="F166" s="11"/>
      <c r="G166" s="11"/>
      <c r="H166" s="11"/>
      <c r="I166" s="11"/>
      <c r="J166" s="29"/>
      <c r="K166" s="10"/>
      <c r="L166" s="11"/>
      <c r="M166" s="10"/>
      <c r="N166" s="10"/>
      <c r="O166" s="10"/>
      <c r="P166" s="10"/>
      <c r="Q166" s="29"/>
      <c r="R166" s="10"/>
      <c r="S166" s="25"/>
      <c r="T166" s="23"/>
      <c r="U166" s="32"/>
    </row>
    <row r="167" spans="1:21" x14ac:dyDescent="0.3">
      <c r="A167" s="10"/>
      <c r="B167" s="10"/>
      <c r="C167" s="10"/>
      <c r="D167" s="29"/>
      <c r="E167" s="11"/>
      <c r="F167" s="11"/>
      <c r="G167" s="11"/>
      <c r="H167" s="11"/>
      <c r="I167" s="11"/>
      <c r="J167" s="29"/>
      <c r="K167" s="10"/>
      <c r="L167" s="11"/>
      <c r="M167" s="10"/>
      <c r="N167" s="10"/>
      <c r="O167" s="10"/>
      <c r="P167" s="10"/>
      <c r="Q167" s="29"/>
      <c r="R167" s="10"/>
      <c r="S167" s="25"/>
      <c r="T167" s="23"/>
      <c r="U167" s="32"/>
    </row>
    <row r="168" spans="1:21" x14ac:dyDescent="0.3">
      <c r="A168" s="10"/>
      <c r="B168" s="10"/>
      <c r="C168" s="10"/>
      <c r="D168" s="29"/>
      <c r="E168" s="11"/>
      <c r="F168" s="11"/>
      <c r="G168" s="11"/>
      <c r="H168" s="11"/>
      <c r="I168" s="11"/>
      <c r="J168" s="29"/>
      <c r="K168" s="10"/>
      <c r="L168" s="11"/>
      <c r="M168" s="10"/>
      <c r="N168" s="10"/>
      <c r="O168" s="10"/>
      <c r="P168" s="10"/>
      <c r="Q168" s="29"/>
      <c r="R168" s="10"/>
      <c r="S168" s="25"/>
      <c r="T168" s="23"/>
      <c r="U168" s="32"/>
    </row>
    <row r="169" spans="1:21" x14ac:dyDescent="0.3">
      <c r="A169" s="10"/>
      <c r="B169" s="10"/>
      <c r="C169" s="10"/>
      <c r="D169" s="29"/>
      <c r="E169" s="11"/>
      <c r="F169" s="11"/>
      <c r="G169" s="11"/>
      <c r="H169" s="11"/>
      <c r="I169" s="11"/>
      <c r="J169" s="29"/>
      <c r="K169" s="10"/>
      <c r="L169" s="11"/>
      <c r="M169" s="10"/>
      <c r="N169" s="10"/>
      <c r="O169" s="10"/>
      <c r="P169" s="10"/>
      <c r="Q169" s="29"/>
      <c r="R169" s="10"/>
      <c r="S169" s="25"/>
      <c r="T169" s="23"/>
      <c r="U169" s="32"/>
    </row>
    <row r="170" spans="1:21" x14ac:dyDescent="0.3">
      <c r="A170" s="10"/>
      <c r="B170" s="10"/>
      <c r="C170" s="10"/>
      <c r="D170" s="29"/>
      <c r="E170" s="11"/>
      <c r="F170" s="11"/>
      <c r="G170" s="11"/>
      <c r="H170" s="11"/>
      <c r="I170" s="11"/>
      <c r="J170" s="29"/>
      <c r="K170" s="10"/>
      <c r="L170" s="11"/>
      <c r="M170" s="10"/>
      <c r="N170" s="10"/>
      <c r="O170" s="10"/>
      <c r="P170" s="10"/>
      <c r="Q170" s="29"/>
      <c r="R170" s="10"/>
      <c r="S170" s="25"/>
      <c r="T170" s="23"/>
      <c r="U170" s="32"/>
    </row>
    <row r="171" spans="1:21" x14ac:dyDescent="0.3">
      <c r="A171" s="10"/>
      <c r="B171" s="10"/>
      <c r="C171" s="10"/>
      <c r="D171" s="29"/>
      <c r="E171" s="11"/>
      <c r="F171" s="11"/>
      <c r="G171" s="11"/>
      <c r="H171" s="11"/>
      <c r="I171" s="11"/>
      <c r="J171" s="29"/>
      <c r="K171" s="10"/>
      <c r="L171" s="11"/>
      <c r="M171" s="10"/>
      <c r="N171" s="10"/>
      <c r="O171" s="10"/>
      <c r="P171" s="10"/>
      <c r="Q171" s="29"/>
      <c r="R171" s="10"/>
      <c r="S171" s="25"/>
      <c r="T171" s="23"/>
      <c r="U171" s="32"/>
    </row>
    <row r="172" spans="1:21" x14ac:dyDescent="0.3">
      <c r="A172" s="10"/>
      <c r="B172" s="10"/>
      <c r="C172" s="10"/>
      <c r="D172" s="29"/>
      <c r="E172" s="11"/>
      <c r="F172" s="11"/>
      <c r="G172" s="11"/>
      <c r="H172" s="11"/>
      <c r="I172" s="11"/>
      <c r="J172" s="29"/>
      <c r="K172" s="10"/>
      <c r="L172" s="11"/>
      <c r="M172" s="10"/>
      <c r="N172" s="10"/>
      <c r="O172" s="10"/>
      <c r="P172" s="10"/>
      <c r="Q172" s="29"/>
      <c r="R172" s="10"/>
      <c r="S172" s="25"/>
      <c r="T172" s="23"/>
      <c r="U172" s="32"/>
    </row>
    <row r="173" spans="1:21" x14ac:dyDescent="0.3">
      <c r="A173" s="10"/>
      <c r="B173" s="10"/>
      <c r="C173" s="10"/>
      <c r="D173" s="29"/>
      <c r="E173" s="11"/>
      <c r="F173" s="11"/>
      <c r="G173" s="11"/>
      <c r="H173" s="11"/>
      <c r="I173" s="11"/>
      <c r="J173" s="29"/>
      <c r="K173" s="10"/>
      <c r="L173" s="11"/>
      <c r="M173" s="10"/>
      <c r="N173" s="10"/>
      <c r="O173" s="10"/>
      <c r="P173" s="10"/>
      <c r="Q173" s="29"/>
      <c r="R173" s="10"/>
      <c r="S173" s="25"/>
      <c r="T173" s="23"/>
      <c r="U173" s="32"/>
    </row>
    <row r="174" spans="1:21" x14ac:dyDescent="0.3">
      <c r="A174" s="10"/>
      <c r="B174" s="10"/>
      <c r="C174" s="10"/>
      <c r="D174" s="29"/>
      <c r="E174" s="11"/>
      <c r="F174" s="11"/>
      <c r="G174" s="11"/>
      <c r="H174" s="11"/>
      <c r="I174" s="11"/>
      <c r="J174" s="29"/>
      <c r="K174" s="10"/>
      <c r="L174" s="11"/>
      <c r="M174" s="10"/>
      <c r="N174" s="10"/>
      <c r="O174" s="10"/>
      <c r="P174" s="10"/>
      <c r="Q174" s="29"/>
      <c r="R174" s="10"/>
      <c r="S174" s="25"/>
      <c r="T174" s="23"/>
      <c r="U174" s="32"/>
    </row>
    <row r="175" spans="1:21" x14ac:dyDescent="0.3">
      <c r="A175" s="10"/>
      <c r="B175" s="10"/>
      <c r="C175" s="10"/>
      <c r="D175" s="29"/>
      <c r="E175" s="11"/>
      <c r="F175" s="11"/>
      <c r="G175" s="11"/>
      <c r="H175" s="11"/>
      <c r="I175" s="11"/>
      <c r="J175" s="29"/>
      <c r="K175" s="10"/>
      <c r="L175" s="11"/>
      <c r="M175" s="10"/>
      <c r="N175" s="10"/>
      <c r="O175" s="10"/>
      <c r="P175" s="10"/>
      <c r="Q175" s="29"/>
      <c r="R175" s="10"/>
      <c r="S175" s="25"/>
      <c r="T175" s="23"/>
      <c r="U175" s="32"/>
    </row>
    <row r="176" spans="1:21" x14ac:dyDescent="0.3">
      <c r="A176" s="10"/>
      <c r="B176" s="10"/>
      <c r="C176" s="10"/>
      <c r="D176" s="29"/>
      <c r="E176" s="11"/>
      <c r="F176" s="11"/>
      <c r="G176" s="11"/>
      <c r="H176" s="11"/>
      <c r="I176" s="11"/>
      <c r="J176" s="29"/>
      <c r="K176" s="10"/>
      <c r="L176" s="11"/>
      <c r="M176" s="10"/>
      <c r="N176" s="10"/>
      <c r="O176" s="10"/>
      <c r="P176" s="10"/>
      <c r="Q176" s="29"/>
      <c r="R176" s="10"/>
      <c r="S176" s="25"/>
      <c r="T176" s="23"/>
      <c r="U176" s="32"/>
    </row>
    <row r="177" spans="1:21" x14ac:dyDescent="0.3">
      <c r="A177" s="10"/>
      <c r="B177" s="10"/>
      <c r="C177" s="10"/>
      <c r="D177" s="29"/>
      <c r="E177" s="11"/>
      <c r="F177" s="11"/>
      <c r="G177" s="11"/>
      <c r="H177" s="11"/>
      <c r="I177" s="11"/>
      <c r="J177" s="29"/>
      <c r="K177" s="10"/>
      <c r="L177" s="11"/>
      <c r="M177" s="10"/>
      <c r="N177" s="10"/>
      <c r="O177" s="10"/>
      <c r="P177" s="10"/>
      <c r="Q177" s="29"/>
      <c r="R177" s="10"/>
      <c r="S177" s="25"/>
      <c r="T177" s="23"/>
      <c r="U177" s="32"/>
    </row>
    <row r="178" spans="1:21" x14ac:dyDescent="0.3">
      <c r="A178" s="10"/>
      <c r="B178" s="10"/>
      <c r="C178" s="10"/>
      <c r="D178" s="29"/>
      <c r="E178" s="11"/>
      <c r="F178" s="11"/>
      <c r="G178" s="11"/>
      <c r="H178" s="11"/>
      <c r="I178" s="11"/>
      <c r="J178" s="29"/>
      <c r="K178" s="10"/>
      <c r="L178" s="11"/>
      <c r="M178" s="10"/>
      <c r="N178" s="10"/>
      <c r="O178" s="10"/>
      <c r="P178" s="10"/>
      <c r="Q178" s="29"/>
      <c r="R178" s="10"/>
      <c r="S178" s="25"/>
      <c r="T178" s="23"/>
      <c r="U178" s="32"/>
    </row>
    <row r="179" spans="1:21" x14ac:dyDescent="0.3">
      <c r="A179" s="10"/>
      <c r="B179" s="10"/>
      <c r="C179" s="10"/>
      <c r="D179" s="29"/>
      <c r="E179" s="11"/>
      <c r="F179" s="11"/>
      <c r="G179" s="11"/>
      <c r="H179" s="11"/>
      <c r="I179" s="11"/>
      <c r="J179" s="29"/>
      <c r="K179" s="10"/>
      <c r="L179" s="11"/>
      <c r="M179" s="10"/>
      <c r="N179" s="10"/>
      <c r="O179" s="10"/>
      <c r="P179" s="10"/>
      <c r="Q179" s="29"/>
      <c r="R179" s="10"/>
      <c r="S179" s="25"/>
      <c r="T179" s="23"/>
      <c r="U179" s="32"/>
    </row>
    <row r="180" spans="1:21" x14ac:dyDescent="0.3">
      <c r="A180" s="10"/>
      <c r="B180" s="10"/>
      <c r="C180" s="10"/>
      <c r="D180" s="29"/>
      <c r="E180" s="11"/>
      <c r="F180" s="11"/>
      <c r="G180" s="11"/>
      <c r="H180" s="11"/>
      <c r="I180" s="11"/>
      <c r="J180" s="29"/>
      <c r="K180" s="10"/>
      <c r="L180" s="11"/>
      <c r="M180" s="10"/>
      <c r="N180" s="10"/>
      <c r="O180" s="10"/>
      <c r="P180" s="10"/>
      <c r="Q180" s="29"/>
      <c r="R180" s="10"/>
      <c r="S180" s="25"/>
      <c r="T180" s="23"/>
      <c r="U180" s="32"/>
    </row>
    <row r="181" spans="1:21" x14ac:dyDescent="0.3">
      <c r="A181" s="10"/>
      <c r="B181" s="10"/>
      <c r="C181" s="10"/>
      <c r="D181" s="29"/>
      <c r="E181" s="11"/>
      <c r="F181" s="11"/>
      <c r="G181" s="11"/>
      <c r="H181" s="11"/>
      <c r="I181" s="11"/>
      <c r="J181" s="29"/>
      <c r="K181" s="10"/>
      <c r="L181" s="11"/>
      <c r="M181" s="10"/>
      <c r="N181" s="10"/>
      <c r="O181" s="10"/>
      <c r="P181" s="10"/>
      <c r="Q181" s="29"/>
      <c r="R181" s="10"/>
      <c r="S181" s="25"/>
      <c r="T181" s="23"/>
      <c r="U181" s="32"/>
    </row>
    <row r="182" spans="1:21" x14ac:dyDescent="0.3">
      <c r="A182" s="10"/>
      <c r="B182" s="10"/>
      <c r="C182" s="10"/>
      <c r="D182" s="29"/>
      <c r="E182" s="11"/>
      <c r="F182" s="11"/>
      <c r="G182" s="11"/>
      <c r="H182" s="11"/>
      <c r="I182" s="11"/>
      <c r="J182" s="29"/>
      <c r="K182" s="10"/>
      <c r="L182" s="11"/>
      <c r="M182" s="10"/>
      <c r="N182" s="10"/>
      <c r="O182" s="10"/>
      <c r="P182" s="10"/>
      <c r="Q182" s="29"/>
      <c r="R182" s="10"/>
      <c r="S182" s="25"/>
      <c r="T182" s="23"/>
      <c r="U182" s="32"/>
    </row>
    <row r="183" spans="1:21" x14ac:dyDescent="0.3">
      <c r="A183" s="10"/>
      <c r="B183" s="10"/>
      <c r="C183" s="10"/>
      <c r="D183" s="29"/>
      <c r="E183" s="11"/>
      <c r="F183" s="11"/>
      <c r="G183" s="11"/>
      <c r="H183" s="11"/>
      <c r="I183" s="11"/>
      <c r="J183" s="29"/>
      <c r="K183" s="10"/>
      <c r="L183" s="11"/>
      <c r="M183" s="10"/>
      <c r="N183" s="10"/>
      <c r="O183" s="10"/>
      <c r="P183" s="10"/>
      <c r="Q183" s="29"/>
      <c r="R183" s="10"/>
      <c r="S183" s="25"/>
      <c r="T183" s="23"/>
      <c r="U183" s="32"/>
    </row>
    <row r="184" spans="1:21" x14ac:dyDescent="0.3">
      <c r="A184" s="10"/>
      <c r="B184" s="10"/>
      <c r="C184" s="10"/>
      <c r="D184" s="29"/>
      <c r="E184" s="11"/>
      <c r="F184" s="11"/>
      <c r="G184" s="11"/>
      <c r="H184" s="11"/>
      <c r="I184" s="11"/>
      <c r="J184" s="29"/>
      <c r="K184" s="10"/>
      <c r="L184" s="11"/>
      <c r="M184" s="10"/>
      <c r="N184" s="10"/>
      <c r="O184" s="10"/>
      <c r="P184" s="10"/>
      <c r="Q184" s="29"/>
      <c r="R184" s="10"/>
      <c r="S184" s="25"/>
      <c r="T184" s="23"/>
      <c r="U184" s="32"/>
    </row>
    <row r="185" spans="1:21" x14ac:dyDescent="0.3">
      <c r="A185" s="10"/>
      <c r="B185" s="10"/>
      <c r="C185" s="10"/>
      <c r="D185" s="29"/>
      <c r="E185" s="11"/>
      <c r="F185" s="11"/>
      <c r="G185" s="11"/>
      <c r="H185" s="11"/>
      <c r="I185" s="11"/>
      <c r="J185" s="29"/>
      <c r="K185" s="10"/>
      <c r="L185" s="11"/>
      <c r="M185" s="10"/>
      <c r="N185" s="10"/>
      <c r="O185" s="10"/>
      <c r="P185" s="10"/>
      <c r="Q185" s="29"/>
      <c r="R185" s="10"/>
      <c r="S185" s="25"/>
      <c r="T185" s="23"/>
      <c r="U185" s="32"/>
    </row>
    <row r="186" spans="1:21" x14ac:dyDescent="0.3">
      <c r="A186" s="10"/>
      <c r="B186" s="10"/>
      <c r="C186" s="10"/>
      <c r="D186" s="29"/>
      <c r="E186" s="11"/>
      <c r="F186" s="11"/>
      <c r="G186" s="11"/>
      <c r="H186" s="11"/>
      <c r="I186" s="11"/>
      <c r="J186" s="29"/>
      <c r="K186" s="10"/>
      <c r="L186" s="11"/>
      <c r="M186" s="10"/>
      <c r="N186" s="10"/>
      <c r="O186" s="10"/>
      <c r="P186" s="10"/>
      <c r="Q186" s="29"/>
      <c r="R186" s="10"/>
      <c r="S186" s="25"/>
      <c r="T186" s="23"/>
      <c r="U186" s="32"/>
    </row>
    <row r="187" spans="1:21" x14ac:dyDescent="0.3">
      <c r="A187" s="10"/>
      <c r="B187" s="10"/>
      <c r="C187" s="10"/>
      <c r="D187" s="29"/>
      <c r="E187" s="11"/>
      <c r="F187" s="11"/>
      <c r="G187" s="11"/>
      <c r="H187" s="11"/>
      <c r="I187" s="11"/>
      <c r="J187" s="29"/>
      <c r="K187" s="10"/>
      <c r="L187" s="11"/>
      <c r="M187" s="10"/>
      <c r="N187" s="10"/>
      <c r="O187" s="10"/>
      <c r="P187" s="10"/>
      <c r="Q187" s="29"/>
      <c r="R187" s="10"/>
      <c r="S187" s="25"/>
      <c r="T187" s="23"/>
      <c r="U187" s="32"/>
    </row>
    <row r="188" spans="1:21" x14ac:dyDescent="0.3">
      <c r="A188" s="10"/>
      <c r="B188" s="10"/>
      <c r="C188" s="10"/>
      <c r="D188" s="29"/>
      <c r="E188" s="11"/>
      <c r="F188" s="11"/>
      <c r="G188" s="11"/>
      <c r="H188" s="11"/>
      <c r="I188" s="11"/>
      <c r="J188" s="29"/>
      <c r="K188" s="10"/>
      <c r="L188" s="11"/>
      <c r="M188" s="10"/>
      <c r="N188" s="10"/>
      <c r="O188" s="10"/>
      <c r="P188" s="10"/>
      <c r="Q188" s="29"/>
      <c r="R188" s="10"/>
      <c r="S188" s="25"/>
      <c r="T188" s="23"/>
      <c r="U188" s="32"/>
    </row>
    <row r="189" spans="1:21" x14ac:dyDescent="0.3">
      <c r="A189" s="10"/>
      <c r="B189" s="10"/>
      <c r="C189" s="10"/>
      <c r="D189" s="29"/>
      <c r="E189" s="11"/>
      <c r="F189" s="11"/>
      <c r="G189" s="11"/>
      <c r="H189" s="11"/>
      <c r="I189" s="11"/>
      <c r="J189" s="29"/>
      <c r="K189" s="10"/>
      <c r="L189" s="11"/>
      <c r="M189" s="10"/>
      <c r="N189" s="10"/>
      <c r="O189" s="10"/>
      <c r="P189" s="10"/>
      <c r="Q189" s="29"/>
      <c r="R189" s="10"/>
      <c r="S189" s="25"/>
      <c r="T189" s="23"/>
      <c r="U189" s="32"/>
    </row>
    <row r="190" spans="1:21" x14ac:dyDescent="0.3">
      <c r="A190" s="10"/>
      <c r="B190" s="10"/>
      <c r="C190" s="10"/>
      <c r="D190" s="29"/>
      <c r="E190" s="11"/>
      <c r="F190" s="11"/>
      <c r="G190" s="11"/>
      <c r="H190" s="11"/>
      <c r="I190" s="11"/>
      <c r="J190" s="29"/>
      <c r="K190" s="10"/>
      <c r="L190" s="11"/>
      <c r="M190" s="10"/>
      <c r="N190" s="10"/>
      <c r="O190" s="10"/>
      <c r="P190" s="10"/>
      <c r="Q190" s="29"/>
      <c r="R190" s="10"/>
      <c r="S190" s="25"/>
      <c r="T190" s="23"/>
      <c r="U190" s="32"/>
    </row>
    <row r="191" spans="1:21" x14ac:dyDescent="0.3">
      <c r="A191" s="10"/>
      <c r="B191" s="10"/>
      <c r="C191" s="10"/>
      <c r="D191" s="29"/>
      <c r="E191" s="11"/>
      <c r="F191" s="11"/>
      <c r="G191" s="11"/>
      <c r="H191" s="11"/>
      <c r="I191" s="11"/>
      <c r="J191" s="29"/>
      <c r="K191" s="10"/>
      <c r="L191" s="11"/>
      <c r="M191" s="10"/>
      <c r="N191" s="10"/>
      <c r="O191" s="10"/>
      <c r="P191" s="10"/>
      <c r="Q191" s="29"/>
      <c r="R191" s="10"/>
      <c r="S191" s="25"/>
      <c r="T191" s="23"/>
      <c r="U191" s="32"/>
    </row>
    <row r="192" spans="1:21" x14ac:dyDescent="0.3">
      <c r="A192" s="10"/>
      <c r="B192" s="10"/>
      <c r="C192" s="10"/>
      <c r="D192" s="29"/>
      <c r="E192" s="11"/>
      <c r="F192" s="11"/>
      <c r="G192" s="11"/>
      <c r="H192" s="11"/>
      <c r="I192" s="11"/>
      <c r="J192" s="29"/>
      <c r="K192" s="10"/>
      <c r="L192" s="11"/>
      <c r="M192" s="10"/>
      <c r="N192" s="10"/>
      <c r="O192" s="10"/>
      <c r="P192" s="10"/>
      <c r="Q192" s="29"/>
      <c r="R192" s="10"/>
      <c r="S192" s="25"/>
      <c r="T192" s="23"/>
      <c r="U192" s="32"/>
    </row>
    <row r="193" spans="1:21" x14ac:dyDescent="0.3">
      <c r="A193" s="10"/>
      <c r="B193" s="10"/>
      <c r="C193" s="10"/>
      <c r="D193" s="29"/>
      <c r="E193" s="11"/>
      <c r="F193" s="11"/>
      <c r="G193" s="11"/>
      <c r="H193" s="11"/>
      <c r="I193" s="11"/>
      <c r="J193" s="29"/>
      <c r="K193" s="10"/>
      <c r="L193" s="11"/>
      <c r="M193" s="10"/>
      <c r="N193" s="10"/>
      <c r="O193" s="10"/>
      <c r="P193" s="10"/>
      <c r="Q193" s="29"/>
      <c r="R193" s="10"/>
      <c r="S193" s="25"/>
      <c r="T193" s="23"/>
      <c r="U193" s="32"/>
    </row>
    <row r="194" spans="1:21" x14ac:dyDescent="0.3">
      <c r="A194" s="10"/>
      <c r="B194" s="10"/>
      <c r="C194" s="10"/>
      <c r="D194" s="29"/>
      <c r="E194" s="11"/>
      <c r="F194" s="11"/>
      <c r="G194" s="11"/>
      <c r="H194" s="11"/>
      <c r="I194" s="11"/>
      <c r="J194" s="29"/>
      <c r="K194" s="10"/>
      <c r="L194" s="11"/>
      <c r="M194" s="10"/>
      <c r="N194" s="10"/>
      <c r="O194" s="10"/>
      <c r="P194" s="10"/>
      <c r="Q194" s="29"/>
      <c r="R194" s="10"/>
      <c r="S194" s="25"/>
      <c r="T194" s="23"/>
      <c r="U194" s="32"/>
    </row>
    <row r="195" spans="1:21" x14ac:dyDescent="0.3">
      <c r="A195" s="10"/>
      <c r="B195" s="10"/>
      <c r="C195" s="10"/>
      <c r="D195" s="29"/>
      <c r="E195" s="11"/>
      <c r="F195" s="11"/>
      <c r="G195" s="11"/>
      <c r="H195" s="11"/>
      <c r="I195" s="11"/>
      <c r="J195" s="29"/>
      <c r="K195" s="10"/>
      <c r="L195" s="11"/>
      <c r="M195" s="10"/>
      <c r="N195" s="10"/>
      <c r="O195" s="10"/>
      <c r="P195" s="10"/>
      <c r="Q195" s="29"/>
      <c r="R195" s="10"/>
      <c r="S195" s="25"/>
      <c r="T195" s="23"/>
      <c r="U195" s="32"/>
    </row>
    <row r="196" spans="1:21" x14ac:dyDescent="0.3">
      <c r="A196" s="10"/>
      <c r="B196" s="10"/>
      <c r="C196" s="10"/>
      <c r="D196" s="29"/>
      <c r="E196" s="11"/>
      <c r="F196" s="11"/>
      <c r="G196" s="11"/>
      <c r="H196" s="11"/>
      <c r="I196" s="11"/>
      <c r="J196" s="29"/>
      <c r="K196" s="10"/>
      <c r="L196" s="11"/>
      <c r="M196" s="10"/>
      <c r="N196" s="10"/>
      <c r="O196" s="10"/>
      <c r="P196" s="10"/>
      <c r="Q196" s="29"/>
      <c r="R196" s="10"/>
      <c r="S196" s="25"/>
      <c r="T196" s="23"/>
      <c r="U196" s="32"/>
    </row>
    <row r="197" spans="1:21" x14ac:dyDescent="0.3">
      <c r="A197" s="10"/>
      <c r="B197" s="10"/>
      <c r="C197" s="10"/>
      <c r="D197" s="29"/>
      <c r="E197" s="11"/>
      <c r="F197" s="11"/>
      <c r="G197" s="11"/>
      <c r="H197" s="11"/>
      <c r="I197" s="11"/>
      <c r="J197" s="29"/>
      <c r="K197" s="10"/>
      <c r="L197" s="11"/>
      <c r="M197" s="10"/>
      <c r="N197" s="10"/>
      <c r="O197" s="10"/>
      <c r="P197" s="10"/>
      <c r="Q197" s="29"/>
      <c r="R197" s="10"/>
      <c r="S197" s="25"/>
      <c r="T197" s="23"/>
      <c r="U197" s="32"/>
    </row>
    <row r="198" spans="1:21" x14ac:dyDescent="0.3">
      <c r="A198" s="10"/>
      <c r="B198" s="10"/>
      <c r="C198" s="10"/>
      <c r="D198" s="29"/>
      <c r="E198" s="11"/>
      <c r="F198" s="11"/>
      <c r="G198" s="11"/>
      <c r="H198" s="11"/>
      <c r="I198" s="11"/>
      <c r="J198" s="29"/>
      <c r="K198" s="10"/>
      <c r="L198" s="11"/>
      <c r="M198" s="10"/>
      <c r="N198" s="10"/>
      <c r="O198" s="10"/>
      <c r="P198" s="10"/>
      <c r="Q198" s="29"/>
      <c r="R198" s="10"/>
      <c r="S198" s="25"/>
      <c r="T198" s="23"/>
      <c r="U198" s="32"/>
    </row>
    <row r="199" spans="1:21" x14ac:dyDescent="0.3">
      <c r="A199" s="10"/>
      <c r="B199" s="10"/>
      <c r="C199" s="10"/>
      <c r="D199" s="29"/>
      <c r="E199" s="11"/>
      <c r="F199" s="11"/>
      <c r="G199" s="11"/>
      <c r="H199" s="11"/>
      <c r="I199" s="11"/>
      <c r="J199" s="29"/>
      <c r="K199" s="10"/>
      <c r="L199" s="11"/>
      <c r="M199" s="10"/>
      <c r="N199" s="10"/>
      <c r="O199" s="10"/>
      <c r="P199" s="10"/>
      <c r="Q199" s="29"/>
      <c r="R199" s="10"/>
      <c r="S199" s="25"/>
      <c r="T199" s="23"/>
      <c r="U199" s="32"/>
    </row>
    <row r="200" spans="1:21" x14ac:dyDescent="0.3">
      <c r="A200" s="10"/>
      <c r="B200" s="10"/>
      <c r="C200" s="10"/>
      <c r="D200" s="29"/>
      <c r="E200" s="11"/>
      <c r="F200" s="11"/>
      <c r="G200" s="11"/>
      <c r="H200" s="11"/>
      <c r="I200" s="11"/>
      <c r="J200" s="29"/>
      <c r="K200" s="10"/>
      <c r="L200" s="11"/>
      <c r="M200" s="10"/>
      <c r="N200" s="10"/>
      <c r="O200" s="10"/>
      <c r="P200" s="10"/>
      <c r="Q200" s="29"/>
      <c r="R200" s="10"/>
      <c r="S200" s="25"/>
      <c r="T200" s="23"/>
      <c r="U200" s="32"/>
    </row>
    <row r="201" spans="1:21" x14ac:dyDescent="0.3">
      <c r="A201" s="10"/>
      <c r="B201" s="10"/>
      <c r="C201" s="10"/>
      <c r="D201" s="29"/>
      <c r="E201" s="11"/>
      <c r="F201" s="11"/>
      <c r="G201" s="11"/>
      <c r="H201" s="11"/>
      <c r="I201" s="11"/>
      <c r="J201" s="29"/>
      <c r="K201" s="10"/>
      <c r="L201" s="11"/>
      <c r="M201" s="10"/>
      <c r="N201" s="10"/>
      <c r="O201" s="10"/>
      <c r="P201" s="10"/>
      <c r="Q201" s="29"/>
      <c r="R201" s="10"/>
      <c r="S201" s="25"/>
      <c r="T201" s="23"/>
      <c r="U201" s="32"/>
    </row>
    <row r="202" spans="1:21" x14ac:dyDescent="0.3">
      <c r="A202" s="10"/>
      <c r="B202" s="10"/>
      <c r="C202" s="10"/>
      <c r="D202" s="29"/>
      <c r="E202" s="11"/>
      <c r="F202" s="11"/>
      <c r="G202" s="11"/>
      <c r="H202" s="11"/>
      <c r="I202" s="11"/>
      <c r="J202" s="29"/>
      <c r="K202" s="10"/>
      <c r="L202" s="11"/>
      <c r="M202" s="10"/>
      <c r="N202" s="10"/>
      <c r="O202" s="10"/>
      <c r="P202" s="10"/>
      <c r="Q202" s="29"/>
      <c r="R202" s="10"/>
      <c r="S202" s="25"/>
      <c r="T202" s="23"/>
      <c r="U202" s="32"/>
    </row>
    <row r="203" spans="1:21" x14ac:dyDescent="0.3">
      <c r="A203" s="10"/>
      <c r="B203" s="10"/>
      <c r="C203" s="10"/>
      <c r="D203" s="29"/>
      <c r="E203" s="11"/>
      <c r="F203" s="11"/>
      <c r="G203" s="11"/>
      <c r="H203" s="11"/>
      <c r="I203" s="11"/>
      <c r="J203" s="29"/>
      <c r="K203" s="10"/>
      <c r="L203" s="11"/>
      <c r="M203" s="10"/>
      <c r="N203" s="10"/>
      <c r="O203" s="10"/>
      <c r="P203" s="10"/>
      <c r="Q203" s="29"/>
      <c r="R203" s="10"/>
      <c r="S203" s="25"/>
      <c r="T203" s="23"/>
      <c r="U203" s="32"/>
    </row>
    <row r="204" spans="1:21" x14ac:dyDescent="0.3">
      <c r="A204" s="10"/>
      <c r="B204" s="10"/>
      <c r="C204" s="10"/>
      <c r="D204" s="29"/>
      <c r="E204" s="11"/>
      <c r="F204" s="11"/>
      <c r="G204" s="11"/>
      <c r="H204" s="11"/>
      <c r="I204" s="11"/>
      <c r="J204" s="29"/>
      <c r="K204" s="10"/>
      <c r="L204" s="11"/>
      <c r="M204" s="10"/>
      <c r="N204" s="10"/>
      <c r="O204" s="10"/>
      <c r="P204" s="10"/>
      <c r="Q204" s="29"/>
      <c r="R204" s="10"/>
      <c r="S204" s="25"/>
      <c r="T204" s="23"/>
      <c r="U204" s="32"/>
    </row>
  </sheetData>
  <sheetProtection formatCells="0" formatColumns="0" formatRows="0" insertRows="0" deleteRows="0" sort="0" pivotTables="0"/>
  <dataConsolidate/>
  <mergeCells count="3">
    <mergeCell ref="A1:J1"/>
    <mergeCell ref="K1:P1"/>
    <mergeCell ref="R1:U1"/>
  </mergeCells>
  <dataValidations count="7">
    <dataValidation type="list" allowBlank="1" showInputMessage="1" showErrorMessage="1" sqref="K3:K204 R3:R204" xr:uid="{00000000-0002-0000-0A00-000000000000}">
      <formula1>"Yes, No"</formula1>
    </dataValidation>
    <dataValidation type="list" allowBlank="1" showInputMessage="1" showErrorMessage="1" sqref="N3:N204" xr:uid="{00000000-0002-0000-0A00-000001000000}">
      <formula1>INDIRECT("Specimen_Source[Specimen Source]")</formula1>
    </dataValidation>
    <dataValidation type="list" allowBlank="1" showInputMessage="1" showErrorMessage="1" sqref="A3:A204" xr:uid="{00000000-0002-0000-0A00-000002000000}">
      <formula1>INDIRECT("Department_unit[Department/Unit]")</formula1>
    </dataValidation>
    <dataValidation type="list" allowBlank="1" showInputMessage="1" showErrorMessage="1" sqref="C3:C204" xr:uid="{00000000-0002-0000-0A00-000003000000}">
      <formula1>INDIRECT("Staff_title[staff title]")</formula1>
    </dataValidation>
    <dataValidation type="list" allowBlank="1" showInputMessage="1" showErrorMessage="1" sqref="S3:S204" xr:uid="{00000000-0002-0000-0A00-000004000000}">
      <formula1>INDIRECT("Treatment_type[Treatment Type]")</formula1>
    </dataValidation>
    <dataValidation type="list" allowBlank="1" showInputMessage="1" showErrorMessage="1" sqref="O3:O204" xr:uid="{00000000-0002-0000-0A00-000005000000}">
      <formula1>INDIRECT("results[results]")</formula1>
    </dataValidation>
    <dataValidation type="list" allowBlank="1" showInputMessage="1" showErrorMessage="1" sqref="D3:D204" xr:uid="{00000000-0002-0000-0A00-000006000000}">
      <formula1>INDIRECT("Symptoms[Symptoms]")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/>
  <dimension ref="A1:Z204"/>
  <sheetViews>
    <sheetView showGridLines="0" zoomScale="80" zoomScaleNormal="80" workbookViewId="0">
      <selection activeCell="A3" sqref="A3"/>
    </sheetView>
  </sheetViews>
  <sheetFormatPr defaultColWidth="9.109375" defaultRowHeight="14.4" x14ac:dyDescent="0.3"/>
  <cols>
    <col min="1" max="1" width="19.5546875" style="8" bestFit="1" customWidth="1"/>
    <col min="2" max="2" width="18.88671875" style="8" customWidth="1"/>
    <col min="3" max="3" width="27.88671875" style="8" bestFit="1" customWidth="1"/>
    <col min="4" max="4" width="30.33203125" style="30" bestFit="1" customWidth="1"/>
    <col min="5" max="5" width="16.33203125" style="8" customWidth="1"/>
    <col min="6" max="6" width="17.33203125" style="8" customWidth="1"/>
    <col min="7" max="7" width="19.5546875" style="8" bestFit="1" customWidth="1"/>
    <col min="8" max="8" width="19.5546875" style="8" customWidth="1"/>
    <col min="9" max="9" width="22.109375" style="8" customWidth="1"/>
    <col min="10" max="10" width="28.44140625" style="30" customWidth="1"/>
    <col min="11" max="11" width="12" style="8" customWidth="1"/>
    <col min="12" max="12" width="13.109375" style="8" customWidth="1"/>
    <col min="13" max="13" width="15" style="8" bestFit="1" customWidth="1"/>
    <col min="14" max="14" width="12" style="8" customWidth="1"/>
    <col min="15" max="15" width="27.6640625" style="8" customWidth="1"/>
    <col min="16" max="16" width="18" style="8" customWidth="1"/>
    <col min="17" max="17" width="27.6640625" style="30" customWidth="1"/>
    <col min="18" max="18" width="18" style="8" customWidth="1"/>
    <col min="19" max="19" width="24.33203125" style="17" customWidth="1"/>
    <col min="20" max="20" width="26.109375" style="16" customWidth="1"/>
    <col min="21" max="21" width="27.44140625" style="35" customWidth="1"/>
    <col min="22" max="26" width="9.109375" style="16"/>
    <col min="27" max="16384" width="9.109375" style="8"/>
  </cols>
  <sheetData>
    <row r="1" spans="1:26" s="4" customFormat="1" x14ac:dyDescent="0.3">
      <c r="A1" s="41" t="s">
        <v>37</v>
      </c>
      <c r="B1" s="42"/>
      <c r="C1" s="42"/>
      <c r="D1" s="42"/>
      <c r="E1" s="42"/>
      <c r="F1" s="42"/>
      <c r="G1" s="42"/>
      <c r="H1" s="42"/>
      <c r="I1" s="42"/>
      <c r="J1" s="43"/>
      <c r="K1" s="44" t="s">
        <v>41</v>
      </c>
      <c r="L1" s="45"/>
      <c r="M1" s="45"/>
      <c r="N1" s="45"/>
      <c r="O1" s="45"/>
      <c r="P1" s="46"/>
      <c r="Q1" s="31"/>
      <c r="R1" s="40" t="s">
        <v>67</v>
      </c>
      <c r="S1" s="40"/>
      <c r="T1" s="40"/>
      <c r="U1" s="40"/>
      <c r="V1" s="14"/>
      <c r="W1" s="14"/>
      <c r="X1" s="14"/>
      <c r="Y1" s="14"/>
      <c r="Z1" s="14"/>
    </row>
    <row r="2" spans="1:26" s="6" customFormat="1" ht="120" customHeight="1" x14ac:dyDescent="0.3">
      <c r="A2" s="5" t="s">
        <v>42</v>
      </c>
      <c r="B2" s="5" t="s">
        <v>33</v>
      </c>
      <c r="C2" s="5" t="s">
        <v>40</v>
      </c>
      <c r="D2" s="5" t="s">
        <v>78</v>
      </c>
      <c r="E2" s="5" t="s">
        <v>84</v>
      </c>
      <c r="F2" s="5" t="s">
        <v>43</v>
      </c>
      <c r="G2" s="5" t="s">
        <v>38</v>
      </c>
      <c r="H2" s="5" t="s">
        <v>39</v>
      </c>
      <c r="I2" s="5" t="s">
        <v>76</v>
      </c>
      <c r="J2" s="5" t="s">
        <v>90</v>
      </c>
      <c r="K2" s="5" t="s">
        <v>2</v>
      </c>
      <c r="L2" s="5" t="s">
        <v>32</v>
      </c>
      <c r="M2" s="5" t="s">
        <v>0</v>
      </c>
      <c r="N2" s="5" t="s">
        <v>1</v>
      </c>
      <c r="O2" s="5" t="s">
        <v>36</v>
      </c>
      <c r="P2" s="5" t="s">
        <v>85</v>
      </c>
      <c r="Q2" s="5" t="s">
        <v>86</v>
      </c>
      <c r="R2" s="5" t="s">
        <v>66</v>
      </c>
      <c r="S2" s="5" t="s">
        <v>68</v>
      </c>
      <c r="T2" s="5" t="s">
        <v>72</v>
      </c>
      <c r="U2" s="5" t="s">
        <v>75</v>
      </c>
      <c r="V2" s="15"/>
      <c r="W2" s="15"/>
      <c r="X2" s="15"/>
      <c r="Y2" s="15"/>
      <c r="Z2" s="15"/>
    </row>
    <row r="3" spans="1:26" s="7" customFormat="1" x14ac:dyDescent="0.3">
      <c r="A3" s="10"/>
      <c r="B3" s="10"/>
      <c r="C3" s="10"/>
      <c r="D3" s="29"/>
      <c r="E3" s="11"/>
      <c r="F3" s="11"/>
      <c r="G3" s="11"/>
      <c r="H3" s="11"/>
      <c r="I3" s="11"/>
      <c r="J3" s="29"/>
      <c r="K3" s="10"/>
      <c r="L3" s="11"/>
      <c r="M3" s="10"/>
      <c r="N3" s="10"/>
      <c r="O3" s="10"/>
      <c r="P3" s="10"/>
      <c r="Q3" s="29"/>
      <c r="R3" s="10"/>
      <c r="S3" s="10"/>
      <c r="T3" s="11"/>
      <c r="U3" s="32"/>
      <c r="V3" s="16"/>
      <c r="W3" s="16"/>
      <c r="X3" s="16"/>
      <c r="Y3" s="16"/>
      <c r="Z3" s="16"/>
    </row>
    <row r="4" spans="1:26" s="7" customFormat="1" x14ac:dyDescent="0.3">
      <c r="A4" s="10"/>
      <c r="B4" s="10"/>
      <c r="C4" s="10"/>
      <c r="D4" s="29"/>
      <c r="E4" s="11"/>
      <c r="F4" s="11"/>
      <c r="G4" s="11"/>
      <c r="H4" s="11"/>
      <c r="I4" s="11"/>
      <c r="J4" s="29"/>
      <c r="K4" s="10"/>
      <c r="L4" s="11"/>
      <c r="M4" s="10"/>
      <c r="N4" s="10"/>
      <c r="O4" s="10"/>
      <c r="P4" s="10"/>
      <c r="Q4" s="29"/>
      <c r="R4" s="10"/>
      <c r="S4" s="10"/>
      <c r="T4" s="11"/>
      <c r="U4" s="32"/>
      <c r="V4" s="16"/>
      <c r="W4" s="16"/>
      <c r="X4" s="16"/>
      <c r="Y4" s="16"/>
      <c r="Z4" s="16"/>
    </row>
    <row r="5" spans="1:26" s="7" customFormat="1" x14ac:dyDescent="0.3">
      <c r="A5" s="10"/>
      <c r="B5" s="10"/>
      <c r="C5" s="10"/>
      <c r="D5" s="29"/>
      <c r="E5" s="11"/>
      <c r="F5" s="11"/>
      <c r="G5" s="11"/>
      <c r="H5" s="11"/>
      <c r="I5" s="11"/>
      <c r="J5" s="29"/>
      <c r="K5" s="10"/>
      <c r="L5" s="11"/>
      <c r="M5" s="10"/>
      <c r="N5" s="10"/>
      <c r="O5" s="10"/>
      <c r="P5" s="10"/>
      <c r="Q5" s="29"/>
      <c r="R5" s="10"/>
      <c r="S5" s="10"/>
      <c r="T5" s="11"/>
      <c r="U5" s="32"/>
      <c r="V5" s="16"/>
      <c r="W5" s="16"/>
      <c r="X5" s="16"/>
      <c r="Y5" s="16"/>
      <c r="Z5" s="16"/>
    </row>
    <row r="6" spans="1:26" s="7" customFormat="1" x14ac:dyDescent="0.3">
      <c r="A6" s="10"/>
      <c r="B6" s="10"/>
      <c r="C6" s="10"/>
      <c r="D6" s="29"/>
      <c r="E6" s="11"/>
      <c r="F6" s="11"/>
      <c r="G6" s="11"/>
      <c r="H6" s="11"/>
      <c r="I6" s="11"/>
      <c r="J6" s="29"/>
      <c r="K6" s="10"/>
      <c r="L6" s="11"/>
      <c r="M6" s="10"/>
      <c r="N6" s="10"/>
      <c r="O6" s="10"/>
      <c r="P6" s="10"/>
      <c r="Q6" s="29"/>
      <c r="R6" s="10"/>
      <c r="S6" s="10"/>
      <c r="T6" s="11"/>
      <c r="U6" s="32"/>
      <c r="V6" s="16"/>
      <c r="W6" s="16"/>
      <c r="X6" s="16"/>
      <c r="Y6" s="16"/>
      <c r="Z6" s="16"/>
    </row>
    <row r="7" spans="1:26" s="7" customFormat="1" x14ac:dyDescent="0.3">
      <c r="A7" s="10"/>
      <c r="B7" s="10"/>
      <c r="C7" s="10"/>
      <c r="D7" s="29"/>
      <c r="E7" s="11"/>
      <c r="F7" s="11"/>
      <c r="G7" s="11"/>
      <c r="H7" s="11"/>
      <c r="I7" s="11"/>
      <c r="J7" s="29"/>
      <c r="K7" s="10"/>
      <c r="L7" s="11"/>
      <c r="M7" s="10"/>
      <c r="N7" s="10"/>
      <c r="O7" s="10"/>
      <c r="P7" s="10"/>
      <c r="Q7" s="29"/>
      <c r="R7" s="10"/>
      <c r="S7" s="10"/>
      <c r="T7" s="11"/>
      <c r="U7" s="32"/>
      <c r="V7" s="16"/>
      <c r="W7" s="16"/>
      <c r="X7" s="16"/>
      <c r="Y7" s="16"/>
      <c r="Z7" s="16"/>
    </row>
    <row r="8" spans="1:26" s="7" customFormat="1" x14ac:dyDescent="0.3">
      <c r="A8" s="10"/>
      <c r="B8" s="10"/>
      <c r="C8" s="10"/>
      <c r="D8" s="29"/>
      <c r="E8" s="11"/>
      <c r="F8" s="11"/>
      <c r="G8" s="11"/>
      <c r="H8" s="11"/>
      <c r="I8" s="11"/>
      <c r="J8" s="29"/>
      <c r="K8" s="10"/>
      <c r="L8" s="11"/>
      <c r="M8" s="10"/>
      <c r="N8" s="10"/>
      <c r="O8" s="10"/>
      <c r="P8" s="10"/>
      <c r="Q8" s="29"/>
      <c r="R8" s="10"/>
      <c r="S8" s="10"/>
      <c r="T8" s="11"/>
      <c r="U8" s="32"/>
      <c r="V8" s="16"/>
      <c r="W8" s="16"/>
      <c r="X8" s="16"/>
      <c r="Y8" s="16"/>
      <c r="Z8" s="16"/>
    </row>
    <row r="9" spans="1:26" s="7" customFormat="1" x14ac:dyDescent="0.3">
      <c r="A9" s="10"/>
      <c r="B9" s="10"/>
      <c r="C9" s="10"/>
      <c r="D9" s="29"/>
      <c r="E9" s="11"/>
      <c r="F9" s="11"/>
      <c r="G9" s="11"/>
      <c r="H9" s="11"/>
      <c r="I9" s="11"/>
      <c r="J9" s="29"/>
      <c r="K9" s="10"/>
      <c r="L9" s="11"/>
      <c r="M9" s="10"/>
      <c r="N9" s="10"/>
      <c r="O9" s="10"/>
      <c r="P9" s="10"/>
      <c r="Q9" s="29"/>
      <c r="R9" s="10"/>
      <c r="S9" s="10"/>
      <c r="T9" s="11"/>
      <c r="U9" s="32"/>
      <c r="V9" s="16"/>
      <c r="W9" s="16"/>
      <c r="X9" s="16"/>
      <c r="Y9" s="16"/>
      <c r="Z9" s="16"/>
    </row>
    <row r="10" spans="1:26" s="7" customFormat="1" x14ac:dyDescent="0.3">
      <c r="A10" s="10"/>
      <c r="B10" s="10"/>
      <c r="C10" s="10"/>
      <c r="D10" s="29"/>
      <c r="E10" s="11"/>
      <c r="F10" s="11"/>
      <c r="G10" s="11"/>
      <c r="H10" s="11"/>
      <c r="I10" s="11"/>
      <c r="J10" s="29"/>
      <c r="K10" s="10"/>
      <c r="L10" s="11"/>
      <c r="M10" s="10"/>
      <c r="N10" s="10"/>
      <c r="O10" s="10"/>
      <c r="P10" s="10"/>
      <c r="Q10" s="29"/>
      <c r="R10" s="10"/>
      <c r="S10" s="10"/>
      <c r="T10" s="11"/>
      <c r="U10" s="32"/>
      <c r="V10" s="16"/>
      <c r="W10" s="16"/>
      <c r="X10" s="16"/>
      <c r="Y10" s="16"/>
      <c r="Z10" s="16"/>
    </row>
    <row r="11" spans="1:26" s="7" customFormat="1" x14ac:dyDescent="0.3">
      <c r="A11" s="10"/>
      <c r="B11" s="10"/>
      <c r="C11" s="10"/>
      <c r="D11" s="29"/>
      <c r="E11" s="11"/>
      <c r="F11" s="11"/>
      <c r="G11" s="11"/>
      <c r="H11" s="11"/>
      <c r="I11" s="11"/>
      <c r="J11" s="29"/>
      <c r="K11" s="10"/>
      <c r="L11" s="11"/>
      <c r="M11" s="10"/>
      <c r="N11" s="10"/>
      <c r="O11" s="10"/>
      <c r="P11" s="10"/>
      <c r="Q11" s="29"/>
      <c r="R11" s="10"/>
      <c r="S11" s="10"/>
      <c r="T11" s="11"/>
      <c r="U11" s="32"/>
      <c r="V11" s="16"/>
      <c r="W11" s="16"/>
      <c r="X11" s="16"/>
      <c r="Y11" s="16"/>
      <c r="Z11" s="16"/>
    </row>
    <row r="12" spans="1:26" s="7" customFormat="1" x14ac:dyDescent="0.3">
      <c r="A12" s="10"/>
      <c r="B12" s="10"/>
      <c r="C12" s="10"/>
      <c r="D12" s="29"/>
      <c r="E12" s="11"/>
      <c r="F12" s="11"/>
      <c r="G12" s="11"/>
      <c r="H12" s="11"/>
      <c r="I12" s="11"/>
      <c r="J12" s="29"/>
      <c r="K12" s="10"/>
      <c r="L12" s="11"/>
      <c r="M12" s="10"/>
      <c r="N12" s="10"/>
      <c r="O12" s="10"/>
      <c r="P12" s="10"/>
      <c r="Q12" s="29"/>
      <c r="R12" s="10"/>
      <c r="S12" s="10"/>
      <c r="T12" s="11"/>
      <c r="U12" s="32"/>
      <c r="V12" s="16"/>
      <c r="W12" s="16"/>
      <c r="X12" s="16"/>
      <c r="Y12" s="16"/>
      <c r="Z12" s="16"/>
    </row>
    <row r="13" spans="1:26" s="7" customFormat="1" x14ac:dyDescent="0.3">
      <c r="A13" s="10"/>
      <c r="B13" s="10"/>
      <c r="C13" s="10"/>
      <c r="D13" s="29"/>
      <c r="E13" s="11"/>
      <c r="F13" s="11"/>
      <c r="G13" s="11"/>
      <c r="H13" s="11"/>
      <c r="I13" s="11"/>
      <c r="J13" s="29"/>
      <c r="K13" s="10"/>
      <c r="L13" s="11"/>
      <c r="M13" s="10"/>
      <c r="N13" s="10"/>
      <c r="O13" s="10"/>
      <c r="P13" s="10"/>
      <c r="Q13" s="29"/>
      <c r="R13" s="10"/>
      <c r="S13" s="10"/>
      <c r="T13" s="11"/>
      <c r="U13" s="32"/>
      <c r="V13" s="16"/>
      <c r="W13" s="16"/>
      <c r="X13" s="16"/>
      <c r="Y13" s="16"/>
      <c r="Z13" s="16"/>
    </row>
    <row r="14" spans="1:26" s="7" customFormat="1" x14ac:dyDescent="0.3">
      <c r="A14" s="10"/>
      <c r="B14" s="10"/>
      <c r="C14" s="10"/>
      <c r="D14" s="29"/>
      <c r="E14" s="11"/>
      <c r="F14" s="11"/>
      <c r="G14" s="11"/>
      <c r="H14" s="11"/>
      <c r="I14" s="11"/>
      <c r="J14" s="29"/>
      <c r="K14" s="10"/>
      <c r="L14" s="11"/>
      <c r="M14" s="10"/>
      <c r="N14" s="10"/>
      <c r="O14" s="10"/>
      <c r="P14" s="10"/>
      <c r="Q14" s="29"/>
      <c r="R14" s="10"/>
      <c r="S14" s="10"/>
      <c r="T14" s="11"/>
      <c r="U14" s="32"/>
      <c r="V14" s="16"/>
      <c r="W14" s="16"/>
      <c r="X14" s="16"/>
      <c r="Y14" s="16"/>
      <c r="Z14" s="16"/>
    </row>
    <row r="15" spans="1:26" s="7" customFormat="1" x14ac:dyDescent="0.3">
      <c r="A15" s="10"/>
      <c r="B15" s="10"/>
      <c r="C15" s="10"/>
      <c r="D15" s="29"/>
      <c r="E15" s="11"/>
      <c r="F15" s="11"/>
      <c r="G15" s="11"/>
      <c r="H15" s="11"/>
      <c r="I15" s="11"/>
      <c r="J15" s="29"/>
      <c r="K15" s="10"/>
      <c r="L15" s="11"/>
      <c r="M15" s="10"/>
      <c r="N15" s="10"/>
      <c r="O15" s="10"/>
      <c r="P15" s="10"/>
      <c r="Q15" s="29"/>
      <c r="R15" s="10"/>
      <c r="S15" s="10"/>
      <c r="T15" s="11"/>
      <c r="U15" s="32"/>
      <c r="V15" s="16"/>
      <c r="W15" s="16"/>
      <c r="X15" s="16"/>
      <c r="Y15" s="16"/>
      <c r="Z15" s="16"/>
    </row>
    <row r="16" spans="1:26" s="7" customFormat="1" x14ac:dyDescent="0.3">
      <c r="A16" s="10"/>
      <c r="B16" s="10"/>
      <c r="C16" s="10"/>
      <c r="D16" s="29"/>
      <c r="E16" s="11"/>
      <c r="F16" s="11"/>
      <c r="G16" s="11"/>
      <c r="H16" s="11"/>
      <c r="I16" s="11"/>
      <c r="J16" s="29"/>
      <c r="K16" s="10"/>
      <c r="L16" s="11"/>
      <c r="M16" s="10"/>
      <c r="N16" s="10"/>
      <c r="O16" s="10"/>
      <c r="P16" s="10"/>
      <c r="Q16" s="29"/>
      <c r="R16" s="10"/>
      <c r="S16" s="10"/>
      <c r="T16" s="11"/>
      <c r="U16" s="32"/>
      <c r="V16" s="16"/>
      <c r="W16" s="16"/>
      <c r="X16" s="16"/>
      <c r="Y16" s="16"/>
      <c r="Z16" s="16"/>
    </row>
    <row r="17" spans="1:26" s="7" customFormat="1" x14ac:dyDescent="0.3">
      <c r="A17" s="10"/>
      <c r="B17" s="10"/>
      <c r="C17" s="10"/>
      <c r="D17" s="29"/>
      <c r="E17" s="11"/>
      <c r="F17" s="11"/>
      <c r="G17" s="11"/>
      <c r="H17" s="11"/>
      <c r="I17" s="11"/>
      <c r="J17" s="29"/>
      <c r="K17" s="10"/>
      <c r="L17" s="11"/>
      <c r="M17" s="10"/>
      <c r="N17" s="10"/>
      <c r="O17" s="10"/>
      <c r="P17" s="10"/>
      <c r="Q17" s="29"/>
      <c r="R17" s="10"/>
      <c r="S17" s="10"/>
      <c r="T17" s="11"/>
      <c r="U17" s="32"/>
      <c r="V17" s="16"/>
      <c r="W17" s="16"/>
      <c r="X17" s="16"/>
      <c r="Y17" s="16"/>
      <c r="Z17" s="16"/>
    </row>
    <row r="18" spans="1:26" s="7" customFormat="1" x14ac:dyDescent="0.3">
      <c r="A18" s="10"/>
      <c r="B18" s="10"/>
      <c r="C18" s="10"/>
      <c r="D18" s="29"/>
      <c r="E18" s="11"/>
      <c r="F18" s="11"/>
      <c r="G18" s="11"/>
      <c r="H18" s="11"/>
      <c r="I18" s="11"/>
      <c r="J18" s="29"/>
      <c r="K18" s="10"/>
      <c r="L18" s="11"/>
      <c r="M18" s="10"/>
      <c r="N18" s="10"/>
      <c r="O18" s="10"/>
      <c r="P18" s="10"/>
      <c r="Q18" s="29"/>
      <c r="R18" s="10"/>
      <c r="S18" s="10"/>
      <c r="T18" s="11"/>
      <c r="U18" s="32"/>
      <c r="V18" s="16"/>
      <c r="W18" s="16"/>
      <c r="X18" s="16"/>
      <c r="Y18" s="16"/>
      <c r="Z18" s="16"/>
    </row>
    <row r="19" spans="1:26" s="7" customFormat="1" x14ac:dyDescent="0.3">
      <c r="A19" s="10"/>
      <c r="B19" s="10"/>
      <c r="C19" s="10"/>
      <c r="D19" s="29"/>
      <c r="E19" s="11"/>
      <c r="F19" s="11"/>
      <c r="G19" s="11"/>
      <c r="H19" s="11"/>
      <c r="I19" s="11"/>
      <c r="J19" s="29"/>
      <c r="K19" s="10"/>
      <c r="L19" s="11"/>
      <c r="M19" s="10"/>
      <c r="N19" s="10"/>
      <c r="O19" s="10"/>
      <c r="P19" s="10"/>
      <c r="Q19" s="29"/>
      <c r="R19" s="10"/>
      <c r="S19" s="10"/>
      <c r="T19" s="11"/>
      <c r="U19" s="32"/>
      <c r="V19" s="16"/>
      <c r="W19" s="16"/>
      <c r="X19" s="16"/>
      <c r="Y19" s="16"/>
      <c r="Z19" s="16"/>
    </row>
    <row r="20" spans="1:26" s="7" customFormat="1" x14ac:dyDescent="0.3">
      <c r="A20" s="10"/>
      <c r="B20" s="10"/>
      <c r="C20" s="10"/>
      <c r="D20" s="29"/>
      <c r="E20" s="11"/>
      <c r="F20" s="11"/>
      <c r="G20" s="11"/>
      <c r="H20" s="11"/>
      <c r="I20" s="11"/>
      <c r="J20" s="29"/>
      <c r="K20" s="10"/>
      <c r="L20" s="11"/>
      <c r="M20" s="10"/>
      <c r="N20" s="10"/>
      <c r="O20" s="10"/>
      <c r="P20" s="10"/>
      <c r="Q20" s="29"/>
      <c r="R20" s="10"/>
      <c r="S20" s="10"/>
      <c r="T20" s="11"/>
      <c r="U20" s="32"/>
      <c r="V20" s="16"/>
      <c r="W20" s="16"/>
      <c r="X20" s="16"/>
      <c r="Y20" s="16"/>
      <c r="Z20" s="16"/>
    </row>
    <row r="21" spans="1:26" s="7" customFormat="1" x14ac:dyDescent="0.3">
      <c r="A21" s="10"/>
      <c r="B21" s="10"/>
      <c r="C21" s="10"/>
      <c r="D21" s="29"/>
      <c r="E21" s="11"/>
      <c r="F21" s="11"/>
      <c r="G21" s="11"/>
      <c r="H21" s="11"/>
      <c r="I21" s="11"/>
      <c r="J21" s="29"/>
      <c r="K21" s="10"/>
      <c r="L21" s="11"/>
      <c r="M21" s="10"/>
      <c r="N21" s="10"/>
      <c r="O21" s="10"/>
      <c r="P21" s="10"/>
      <c r="Q21" s="29"/>
      <c r="R21" s="10"/>
      <c r="S21" s="10"/>
      <c r="T21" s="11"/>
      <c r="U21" s="32"/>
      <c r="V21" s="16"/>
      <c r="W21" s="16"/>
      <c r="X21" s="16"/>
      <c r="Y21" s="16"/>
      <c r="Z21" s="16"/>
    </row>
    <row r="22" spans="1:26" s="7" customFormat="1" x14ac:dyDescent="0.3">
      <c r="A22" s="10"/>
      <c r="B22" s="10"/>
      <c r="C22" s="10"/>
      <c r="D22" s="29"/>
      <c r="E22" s="11"/>
      <c r="F22" s="11"/>
      <c r="G22" s="11"/>
      <c r="H22" s="11"/>
      <c r="I22" s="11"/>
      <c r="J22" s="29"/>
      <c r="K22" s="10"/>
      <c r="L22" s="11"/>
      <c r="M22" s="10"/>
      <c r="N22" s="10"/>
      <c r="O22" s="10"/>
      <c r="P22" s="10"/>
      <c r="Q22" s="29"/>
      <c r="R22" s="10"/>
      <c r="S22" s="10"/>
      <c r="T22" s="11"/>
      <c r="U22" s="32"/>
      <c r="V22" s="16"/>
      <c r="W22" s="16"/>
      <c r="X22" s="16"/>
      <c r="Y22" s="16"/>
      <c r="Z22" s="16"/>
    </row>
    <row r="23" spans="1:26" s="7" customFormat="1" x14ac:dyDescent="0.3">
      <c r="A23" s="10"/>
      <c r="B23" s="10"/>
      <c r="C23" s="10"/>
      <c r="D23" s="29"/>
      <c r="E23" s="11"/>
      <c r="F23" s="11"/>
      <c r="G23" s="11"/>
      <c r="H23" s="11"/>
      <c r="I23" s="11"/>
      <c r="J23" s="29"/>
      <c r="K23" s="10"/>
      <c r="L23" s="11"/>
      <c r="M23" s="10"/>
      <c r="N23" s="10"/>
      <c r="O23" s="10"/>
      <c r="P23" s="10"/>
      <c r="Q23" s="29"/>
      <c r="R23" s="10"/>
      <c r="S23" s="10"/>
      <c r="T23" s="11"/>
      <c r="U23" s="32"/>
      <c r="V23" s="16"/>
      <c r="W23" s="16"/>
      <c r="X23" s="16"/>
      <c r="Y23" s="16"/>
      <c r="Z23" s="16"/>
    </row>
    <row r="24" spans="1:26" s="7" customFormat="1" x14ac:dyDescent="0.3">
      <c r="A24" s="10"/>
      <c r="B24" s="10"/>
      <c r="C24" s="10"/>
      <c r="D24" s="29"/>
      <c r="E24" s="11"/>
      <c r="F24" s="11"/>
      <c r="G24" s="11"/>
      <c r="H24" s="11"/>
      <c r="I24" s="11"/>
      <c r="J24" s="29"/>
      <c r="K24" s="10"/>
      <c r="L24" s="11"/>
      <c r="M24" s="10"/>
      <c r="N24" s="10"/>
      <c r="O24" s="10"/>
      <c r="P24" s="10"/>
      <c r="Q24" s="29"/>
      <c r="R24" s="10"/>
      <c r="S24" s="10"/>
      <c r="T24" s="11"/>
      <c r="U24" s="32"/>
      <c r="V24" s="16"/>
      <c r="W24" s="16"/>
      <c r="X24" s="16"/>
      <c r="Y24" s="16"/>
      <c r="Z24" s="16"/>
    </row>
    <row r="25" spans="1:26" s="7" customFormat="1" x14ac:dyDescent="0.3">
      <c r="A25" s="10"/>
      <c r="B25" s="10"/>
      <c r="C25" s="10"/>
      <c r="D25" s="29"/>
      <c r="E25" s="11"/>
      <c r="F25" s="11"/>
      <c r="G25" s="11"/>
      <c r="H25" s="11"/>
      <c r="I25" s="11"/>
      <c r="J25" s="29"/>
      <c r="K25" s="10"/>
      <c r="L25" s="11"/>
      <c r="M25" s="10"/>
      <c r="N25" s="10"/>
      <c r="O25" s="10"/>
      <c r="P25" s="10"/>
      <c r="Q25" s="29"/>
      <c r="R25" s="10"/>
      <c r="S25" s="10"/>
      <c r="T25" s="11"/>
      <c r="U25" s="32"/>
      <c r="V25" s="16"/>
      <c r="W25" s="16"/>
      <c r="X25" s="16"/>
      <c r="Y25" s="16"/>
      <c r="Z25" s="16"/>
    </row>
    <row r="26" spans="1:26" s="7" customFormat="1" x14ac:dyDescent="0.3">
      <c r="A26" s="10"/>
      <c r="B26" s="10"/>
      <c r="C26" s="10"/>
      <c r="D26" s="29"/>
      <c r="E26" s="11"/>
      <c r="F26" s="11"/>
      <c r="G26" s="11"/>
      <c r="H26" s="11"/>
      <c r="I26" s="11"/>
      <c r="J26" s="29"/>
      <c r="K26" s="10"/>
      <c r="L26" s="11"/>
      <c r="M26" s="10"/>
      <c r="N26" s="10"/>
      <c r="O26" s="10"/>
      <c r="P26" s="10"/>
      <c r="Q26" s="29"/>
      <c r="R26" s="10"/>
      <c r="S26" s="10"/>
      <c r="T26" s="11"/>
      <c r="U26" s="32"/>
      <c r="V26" s="16"/>
      <c r="W26" s="16"/>
      <c r="X26" s="16"/>
      <c r="Y26" s="16"/>
      <c r="Z26" s="16"/>
    </row>
    <row r="27" spans="1:26" s="7" customFormat="1" x14ac:dyDescent="0.3">
      <c r="A27" s="10"/>
      <c r="B27" s="10"/>
      <c r="C27" s="10"/>
      <c r="D27" s="29"/>
      <c r="E27" s="11"/>
      <c r="F27" s="11"/>
      <c r="G27" s="11"/>
      <c r="H27" s="11"/>
      <c r="I27" s="11"/>
      <c r="J27" s="29"/>
      <c r="K27" s="10"/>
      <c r="L27" s="11"/>
      <c r="M27" s="10"/>
      <c r="N27" s="10"/>
      <c r="O27" s="10"/>
      <c r="P27" s="10"/>
      <c r="Q27" s="29"/>
      <c r="R27" s="10"/>
      <c r="S27" s="10"/>
      <c r="T27" s="11"/>
      <c r="U27" s="32"/>
      <c r="V27" s="16"/>
      <c r="W27" s="16"/>
      <c r="X27" s="16"/>
      <c r="Y27" s="16"/>
      <c r="Z27" s="16"/>
    </row>
    <row r="28" spans="1:26" s="7" customFormat="1" x14ac:dyDescent="0.3">
      <c r="A28" s="10"/>
      <c r="B28" s="10"/>
      <c r="C28" s="10"/>
      <c r="D28" s="29"/>
      <c r="E28" s="11"/>
      <c r="F28" s="11"/>
      <c r="G28" s="11"/>
      <c r="H28" s="11"/>
      <c r="I28" s="11"/>
      <c r="J28" s="29"/>
      <c r="K28" s="10"/>
      <c r="L28" s="11"/>
      <c r="M28" s="10"/>
      <c r="N28" s="10"/>
      <c r="O28" s="10"/>
      <c r="P28" s="10"/>
      <c r="Q28" s="29"/>
      <c r="R28" s="10"/>
      <c r="S28" s="10"/>
      <c r="T28" s="11"/>
      <c r="U28" s="32"/>
      <c r="V28" s="16"/>
      <c r="W28" s="16"/>
      <c r="X28" s="16"/>
      <c r="Y28" s="16"/>
      <c r="Z28" s="16"/>
    </row>
    <row r="29" spans="1:26" s="7" customFormat="1" x14ac:dyDescent="0.3">
      <c r="A29" s="10"/>
      <c r="B29" s="10"/>
      <c r="C29" s="10"/>
      <c r="D29" s="29"/>
      <c r="E29" s="11"/>
      <c r="F29" s="11"/>
      <c r="G29" s="11"/>
      <c r="H29" s="11"/>
      <c r="I29" s="11"/>
      <c r="J29" s="29"/>
      <c r="K29" s="10"/>
      <c r="L29" s="11"/>
      <c r="M29" s="10"/>
      <c r="N29" s="10"/>
      <c r="O29" s="10"/>
      <c r="P29" s="10"/>
      <c r="Q29" s="29"/>
      <c r="R29" s="10"/>
      <c r="S29" s="10"/>
      <c r="T29" s="11"/>
      <c r="U29" s="32"/>
      <c r="V29" s="16"/>
      <c r="W29" s="16"/>
      <c r="X29" s="16"/>
      <c r="Y29" s="16"/>
      <c r="Z29" s="16"/>
    </row>
    <row r="30" spans="1:26" s="7" customFormat="1" x14ac:dyDescent="0.3">
      <c r="A30" s="10"/>
      <c r="B30" s="10"/>
      <c r="C30" s="10"/>
      <c r="D30" s="29"/>
      <c r="E30" s="11"/>
      <c r="F30" s="11"/>
      <c r="G30" s="11"/>
      <c r="H30" s="11"/>
      <c r="I30" s="11"/>
      <c r="J30" s="29"/>
      <c r="K30" s="10"/>
      <c r="L30" s="11"/>
      <c r="M30" s="10"/>
      <c r="N30" s="10"/>
      <c r="O30" s="10"/>
      <c r="P30" s="10"/>
      <c r="Q30" s="29"/>
      <c r="R30" s="10"/>
      <c r="S30" s="10"/>
      <c r="T30" s="11"/>
      <c r="U30" s="32"/>
      <c r="V30" s="16"/>
      <c r="W30" s="16"/>
      <c r="X30" s="16"/>
      <c r="Y30" s="16"/>
      <c r="Z30" s="16"/>
    </row>
    <row r="31" spans="1:26" s="7" customFormat="1" x14ac:dyDescent="0.3">
      <c r="A31" s="10"/>
      <c r="B31" s="10"/>
      <c r="C31" s="10"/>
      <c r="D31" s="29"/>
      <c r="E31" s="11"/>
      <c r="F31" s="11"/>
      <c r="G31" s="11"/>
      <c r="H31" s="11"/>
      <c r="I31" s="11"/>
      <c r="J31" s="29"/>
      <c r="K31" s="10"/>
      <c r="L31" s="11"/>
      <c r="M31" s="10"/>
      <c r="N31" s="10"/>
      <c r="O31" s="10"/>
      <c r="P31" s="10"/>
      <c r="Q31" s="29"/>
      <c r="R31" s="10"/>
      <c r="S31" s="10"/>
      <c r="T31" s="11"/>
      <c r="U31" s="32"/>
      <c r="V31" s="16"/>
      <c r="W31" s="16"/>
      <c r="X31" s="16"/>
      <c r="Y31" s="16"/>
      <c r="Z31" s="16"/>
    </row>
    <row r="32" spans="1:26" s="7" customFormat="1" x14ac:dyDescent="0.3">
      <c r="A32" s="10"/>
      <c r="B32" s="10"/>
      <c r="C32" s="10"/>
      <c r="D32" s="29"/>
      <c r="E32" s="11"/>
      <c r="F32" s="11"/>
      <c r="G32" s="11"/>
      <c r="H32" s="11"/>
      <c r="I32" s="11"/>
      <c r="J32" s="29"/>
      <c r="K32" s="10"/>
      <c r="L32" s="11"/>
      <c r="M32" s="10"/>
      <c r="N32" s="10"/>
      <c r="O32" s="10"/>
      <c r="P32" s="10"/>
      <c r="Q32" s="29"/>
      <c r="R32" s="10"/>
      <c r="S32" s="10"/>
      <c r="T32" s="11"/>
      <c r="U32" s="32"/>
      <c r="V32" s="16"/>
      <c r="W32" s="16"/>
      <c r="X32" s="16"/>
      <c r="Y32" s="16"/>
      <c r="Z32" s="16"/>
    </row>
    <row r="33" spans="1:26" s="7" customFormat="1" x14ac:dyDescent="0.3">
      <c r="A33" s="10"/>
      <c r="B33" s="10"/>
      <c r="C33" s="10"/>
      <c r="D33" s="29"/>
      <c r="E33" s="11"/>
      <c r="F33" s="11"/>
      <c r="G33" s="11"/>
      <c r="H33" s="11"/>
      <c r="I33" s="11"/>
      <c r="J33" s="29"/>
      <c r="K33" s="10"/>
      <c r="L33" s="11"/>
      <c r="M33" s="10"/>
      <c r="N33" s="10"/>
      <c r="O33" s="10"/>
      <c r="P33" s="10"/>
      <c r="Q33" s="29"/>
      <c r="R33" s="10"/>
      <c r="S33" s="10"/>
      <c r="T33" s="11"/>
      <c r="U33" s="32"/>
      <c r="V33" s="16"/>
      <c r="W33" s="16"/>
      <c r="X33" s="16"/>
      <c r="Y33" s="16"/>
      <c r="Z33" s="16"/>
    </row>
    <row r="34" spans="1:26" s="7" customFormat="1" x14ac:dyDescent="0.3">
      <c r="A34" s="10"/>
      <c r="B34" s="10"/>
      <c r="C34" s="10"/>
      <c r="D34" s="29"/>
      <c r="E34" s="11"/>
      <c r="F34" s="11"/>
      <c r="G34" s="11"/>
      <c r="H34" s="11"/>
      <c r="I34" s="11"/>
      <c r="J34" s="29"/>
      <c r="K34" s="10"/>
      <c r="L34" s="11"/>
      <c r="M34" s="10"/>
      <c r="N34" s="10"/>
      <c r="O34" s="10"/>
      <c r="P34" s="10"/>
      <c r="Q34" s="29"/>
      <c r="R34" s="10"/>
      <c r="S34" s="10"/>
      <c r="T34" s="11"/>
      <c r="U34" s="32"/>
      <c r="V34" s="16"/>
      <c r="W34" s="16"/>
      <c r="X34" s="16"/>
      <c r="Y34" s="16"/>
      <c r="Z34" s="16"/>
    </row>
    <row r="35" spans="1:26" s="7" customFormat="1" x14ac:dyDescent="0.3">
      <c r="A35" s="10"/>
      <c r="B35" s="10"/>
      <c r="C35" s="10"/>
      <c r="D35" s="29"/>
      <c r="E35" s="11"/>
      <c r="F35" s="11"/>
      <c r="G35" s="11"/>
      <c r="H35" s="11"/>
      <c r="I35" s="11"/>
      <c r="J35" s="29"/>
      <c r="K35" s="10"/>
      <c r="L35" s="11"/>
      <c r="M35" s="10"/>
      <c r="N35" s="10"/>
      <c r="O35" s="10"/>
      <c r="P35" s="10"/>
      <c r="Q35" s="29"/>
      <c r="R35" s="10"/>
      <c r="S35" s="10"/>
      <c r="T35" s="11"/>
      <c r="U35" s="32"/>
      <c r="V35" s="16"/>
      <c r="W35" s="16"/>
      <c r="X35" s="16"/>
      <c r="Y35" s="16"/>
      <c r="Z35" s="16"/>
    </row>
    <row r="36" spans="1:26" s="7" customFormat="1" x14ac:dyDescent="0.3">
      <c r="A36" s="10"/>
      <c r="B36" s="10"/>
      <c r="C36" s="10"/>
      <c r="D36" s="29"/>
      <c r="E36" s="11"/>
      <c r="F36" s="11"/>
      <c r="G36" s="11"/>
      <c r="H36" s="11"/>
      <c r="I36" s="11"/>
      <c r="J36" s="29"/>
      <c r="K36" s="10"/>
      <c r="L36" s="11"/>
      <c r="M36" s="10"/>
      <c r="N36" s="10"/>
      <c r="O36" s="10"/>
      <c r="P36" s="10"/>
      <c r="Q36" s="29"/>
      <c r="R36" s="10"/>
      <c r="S36" s="10"/>
      <c r="T36" s="11"/>
      <c r="U36" s="32"/>
      <c r="V36" s="16"/>
      <c r="W36" s="16"/>
      <c r="X36" s="16"/>
      <c r="Y36" s="16"/>
      <c r="Z36" s="16"/>
    </row>
    <row r="37" spans="1:26" s="7" customFormat="1" x14ac:dyDescent="0.3">
      <c r="A37" s="10"/>
      <c r="B37" s="10"/>
      <c r="C37" s="10"/>
      <c r="D37" s="29"/>
      <c r="E37" s="11"/>
      <c r="F37" s="11"/>
      <c r="G37" s="11"/>
      <c r="H37" s="11"/>
      <c r="I37" s="11"/>
      <c r="J37" s="29"/>
      <c r="K37" s="10"/>
      <c r="L37" s="11"/>
      <c r="M37" s="10"/>
      <c r="N37" s="10"/>
      <c r="O37" s="10"/>
      <c r="P37" s="10"/>
      <c r="Q37" s="29"/>
      <c r="R37" s="10"/>
      <c r="S37" s="10"/>
      <c r="T37" s="11"/>
      <c r="U37" s="32"/>
      <c r="V37" s="16"/>
      <c r="W37" s="16"/>
      <c r="X37" s="16"/>
      <c r="Y37" s="16"/>
      <c r="Z37" s="16"/>
    </row>
    <row r="38" spans="1:26" s="7" customFormat="1" x14ac:dyDescent="0.3">
      <c r="A38" s="10"/>
      <c r="B38" s="10"/>
      <c r="C38" s="10"/>
      <c r="D38" s="29"/>
      <c r="E38" s="11"/>
      <c r="F38" s="11"/>
      <c r="G38" s="11"/>
      <c r="H38" s="11"/>
      <c r="I38" s="11"/>
      <c r="J38" s="29"/>
      <c r="K38" s="10"/>
      <c r="L38" s="11"/>
      <c r="M38" s="10"/>
      <c r="N38" s="10"/>
      <c r="O38" s="10"/>
      <c r="P38" s="10"/>
      <c r="Q38" s="29"/>
      <c r="R38" s="10"/>
      <c r="S38" s="10"/>
      <c r="T38" s="11"/>
      <c r="U38" s="32"/>
      <c r="V38" s="16"/>
      <c r="W38" s="16"/>
      <c r="X38" s="16"/>
      <c r="Y38" s="16"/>
      <c r="Z38" s="16"/>
    </row>
    <row r="39" spans="1:26" s="7" customFormat="1" x14ac:dyDescent="0.3">
      <c r="A39" s="10"/>
      <c r="B39" s="10"/>
      <c r="C39" s="10"/>
      <c r="D39" s="29"/>
      <c r="E39" s="11"/>
      <c r="F39" s="11"/>
      <c r="G39" s="11"/>
      <c r="H39" s="11"/>
      <c r="I39" s="11"/>
      <c r="J39" s="29"/>
      <c r="K39" s="10"/>
      <c r="L39" s="11"/>
      <c r="M39" s="10"/>
      <c r="N39" s="10"/>
      <c r="O39" s="10"/>
      <c r="P39" s="10"/>
      <c r="Q39" s="29"/>
      <c r="R39" s="10"/>
      <c r="S39" s="10"/>
      <c r="T39" s="11"/>
      <c r="U39" s="32"/>
      <c r="V39" s="16"/>
      <c r="W39" s="16"/>
      <c r="X39" s="16"/>
      <c r="Y39" s="16"/>
      <c r="Z39" s="16"/>
    </row>
    <row r="40" spans="1:26" s="7" customFormat="1" x14ac:dyDescent="0.3">
      <c r="A40" s="10"/>
      <c r="B40" s="10"/>
      <c r="C40" s="10"/>
      <c r="D40" s="29"/>
      <c r="E40" s="11"/>
      <c r="F40" s="11"/>
      <c r="G40" s="11"/>
      <c r="H40" s="11"/>
      <c r="I40" s="11"/>
      <c r="J40" s="29"/>
      <c r="K40" s="10"/>
      <c r="L40" s="11"/>
      <c r="M40" s="10"/>
      <c r="N40" s="10"/>
      <c r="O40" s="10"/>
      <c r="P40" s="10"/>
      <c r="Q40" s="29"/>
      <c r="R40" s="10"/>
      <c r="S40" s="10"/>
      <c r="T40" s="11"/>
      <c r="U40" s="32"/>
      <c r="V40" s="16"/>
      <c r="W40" s="16"/>
      <c r="X40" s="16"/>
      <c r="Y40" s="16"/>
      <c r="Z40" s="16"/>
    </row>
    <row r="41" spans="1:26" s="7" customFormat="1" x14ac:dyDescent="0.3">
      <c r="A41" s="10"/>
      <c r="B41" s="10"/>
      <c r="C41" s="10"/>
      <c r="D41" s="29"/>
      <c r="E41" s="11"/>
      <c r="F41" s="11"/>
      <c r="G41" s="11"/>
      <c r="H41" s="11"/>
      <c r="I41" s="11"/>
      <c r="J41" s="29"/>
      <c r="K41" s="10"/>
      <c r="L41" s="11"/>
      <c r="M41" s="10"/>
      <c r="N41" s="10"/>
      <c r="O41" s="10"/>
      <c r="P41" s="10"/>
      <c r="Q41" s="29"/>
      <c r="R41" s="10"/>
      <c r="S41" s="10"/>
      <c r="T41" s="11"/>
      <c r="U41" s="32"/>
      <c r="V41" s="16"/>
      <c r="W41" s="16"/>
      <c r="X41" s="16"/>
      <c r="Y41" s="16"/>
      <c r="Z41" s="16"/>
    </row>
    <row r="42" spans="1:26" s="7" customFormat="1" x14ac:dyDescent="0.3">
      <c r="A42" s="10"/>
      <c r="B42" s="10"/>
      <c r="C42" s="10"/>
      <c r="D42" s="29"/>
      <c r="E42" s="11"/>
      <c r="F42" s="11"/>
      <c r="G42" s="11"/>
      <c r="H42" s="11"/>
      <c r="I42" s="11"/>
      <c r="J42" s="29"/>
      <c r="K42" s="10"/>
      <c r="L42" s="11"/>
      <c r="M42" s="10"/>
      <c r="N42" s="10"/>
      <c r="O42" s="10"/>
      <c r="P42" s="10"/>
      <c r="Q42" s="29"/>
      <c r="R42" s="10"/>
      <c r="S42" s="10"/>
      <c r="T42" s="11"/>
      <c r="U42" s="32"/>
      <c r="V42" s="16"/>
      <c r="W42" s="16"/>
      <c r="X42" s="16"/>
      <c r="Y42" s="16"/>
      <c r="Z42" s="16"/>
    </row>
    <row r="43" spans="1:26" s="7" customFormat="1" x14ac:dyDescent="0.3">
      <c r="A43" s="10"/>
      <c r="B43" s="10"/>
      <c r="C43" s="10"/>
      <c r="D43" s="29"/>
      <c r="E43" s="11"/>
      <c r="F43" s="11"/>
      <c r="G43" s="11"/>
      <c r="H43" s="11"/>
      <c r="I43" s="11"/>
      <c r="J43" s="29"/>
      <c r="K43" s="10"/>
      <c r="L43" s="11"/>
      <c r="M43" s="10"/>
      <c r="N43" s="10"/>
      <c r="O43" s="10"/>
      <c r="P43" s="10"/>
      <c r="Q43" s="29"/>
      <c r="R43" s="10"/>
      <c r="S43" s="10"/>
      <c r="T43" s="11"/>
      <c r="U43" s="32"/>
      <c r="V43" s="16"/>
      <c r="W43" s="16"/>
      <c r="X43" s="16"/>
      <c r="Y43" s="16"/>
      <c r="Z43" s="16"/>
    </row>
    <row r="44" spans="1:26" s="7" customFormat="1" x14ac:dyDescent="0.3">
      <c r="A44" s="10"/>
      <c r="B44" s="10"/>
      <c r="C44" s="10"/>
      <c r="D44" s="29"/>
      <c r="E44" s="11"/>
      <c r="F44" s="11"/>
      <c r="G44" s="11"/>
      <c r="H44" s="11"/>
      <c r="I44" s="11"/>
      <c r="J44" s="29"/>
      <c r="K44" s="10"/>
      <c r="L44" s="11"/>
      <c r="M44" s="10"/>
      <c r="N44" s="10"/>
      <c r="O44" s="10"/>
      <c r="P44" s="10"/>
      <c r="Q44" s="29"/>
      <c r="R44" s="10"/>
      <c r="S44" s="10"/>
      <c r="T44" s="11"/>
      <c r="U44" s="32"/>
      <c r="V44" s="16"/>
      <c r="W44" s="16"/>
      <c r="X44" s="16"/>
      <c r="Y44" s="16"/>
      <c r="Z44" s="16"/>
    </row>
    <row r="45" spans="1:26" s="7" customFormat="1" x14ac:dyDescent="0.3">
      <c r="A45" s="10"/>
      <c r="B45" s="10"/>
      <c r="C45" s="10"/>
      <c r="D45" s="29"/>
      <c r="E45" s="11"/>
      <c r="F45" s="11"/>
      <c r="G45" s="11"/>
      <c r="H45" s="11"/>
      <c r="I45" s="11"/>
      <c r="J45" s="29"/>
      <c r="K45" s="10"/>
      <c r="L45" s="11"/>
      <c r="M45" s="10"/>
      <c r="N45" s="10"/>
      <c r="O45" s="10"/>
      <c r="P45" s="10"/>
      <c r="Q45" s="29"/>
      <c r="R45" s="10"/>
      <c r="S45" s="10"/>
      <c r="T45" s="11"/>
      <c r="U45" s="32"/>
      <c r="V45" s="16"/>
      <c r="W45" s="16"/>
      <c r="X45" s="16"/>
      <c r="Y45" s="16"/>
      <c r="Z45" s="16"/>
    </row>
    <row r="46" spans="1:26" s="7" customFormat="1" x14ac:dyDescent="0.3">
      <c r="A46" s="10"/>
      <c r="B46" s="10"/>
      <c r="C46" s="10"/>
      <c r="D46" s="29"/>
      <c r="E46" s="11"/>
      <c r="F46" s="11"/>
      <c r="G46" s="11"/>
      <c r="H46" s="11"/>
      <c r="I46" s="11"/>
      <c r="J46" s="29"/>
      <c r="K46" s="10"/>
      <c r="L46" s="11"/>
      <c r="M46" s="10"/>
      <c r="N46" s="10"/>
      <c r="O46" s="10"/>
      <c r="P46" s="10"/>
      <c r="Q46" s="29"/>
      <c r="R46" s="10"/>
      <c r="S46" s="10"/>
      <c r="T46" s="11"/>
      <c r="U46" s="32"/>
      <c r="V46" s="16"/>
      <c r="W46" s="16"/>
      <c r="X46" s="16"/>
      <c r="Y46" s="16"/>
      <c r="Z46" s="16"/>
    </row>
    <row r="47" spans="1:26" s="7" customFormat="1" x14ac:dyDescent="0.3">
      <c r="A47" s="10"/>
      <c r="B47" s="10"/>
      <c r="C47" s="10"/>
      <c r="D47" s="29"/>
      <c r="E47" s="11"/>
      <c r="F47" s="11"/>
      <c r="G47" s="11"/>
      <c r="H47" s="11"/>
      <c r="I47" s="11"/>
      <c r="J47" s="29"/>
      <c r="K47" s="10"/>
      <c r="L47" s="11"/>
      <c r="M47" s="10"/>
      <c r="N47" s="10"/>
      <c r="O47" s="10"/>
      <c r="P47" s="10"/>
      <c r="Q47" s="29"/>
      <c r="R47" s="10"/>
      <c r="S47" s="10"/>
      <c r="T47" s="11"/>
      <c r="U47" s="32"/>
      <c r="V47" s="16"/>
      <c r="W47" s="16"/>
      <c r="X47" s="16"/>
      <c r="Y47" s="16"/>
      <c r="Z47" s="16"/>
    </row>
    <row r="48" spans="1:26" s="7" customFormat="1" x14ac:dyDescent="0.3">
      <c r="A48" s="10"/>
      <c r="B48" s="10"/>
      <c r="C48" s="10"/>
      <c r="D48" s="29"/>
      <c r="E48" s="11"/>
      <c r="F48" s="11"/>
      <c r="G48" s="11"/>
      <c r="H48" s="11"/>
      <c r="I48" s="11"/>
      <c r="J48" s="29"/>
      <c r="K48" s="10"/>
      <c r="L48" s="11"/>
      <c r="M48" s="10"/>
      <c r="N48" s="10"/>
      <c r="O48" s="10"/>
      <c r="P48" s="10"/>
      <c r="Q48" s="29"/>
      <c r="R48" s="10"/>
      <c r="S48" s="10"/>
      <c r="T48" s="11"/>
      <c r="U48" s="32"/>
      <c r="V48" s="16"/>
      <c r="W48" s="16"/>
      <c r="X48" s="16"/>
      <c r="Y48" s="16"/>
      <c r="Z48" s="16"/>
    </row>
    <row r="49" spans="1:26" s="7" customFormat="1" x14ac:dyDescent="0.3">
      <c r="A49" s="10"/>
      <c r="B49" s="10"/>
      <c r="C49" s="10"/>
      <c r="D49" s="29"/>
      <c r="E49" s="11"/>
      <c r="F49" s="11"/>
      <c r="G49" s="11"/>
      <c r="H49" s="11"/>
      <c r="I49" s="11"/>
      <c r="J49" s="29"/>
      <c r="K49" s="10"/>
      <c r="L49" s="11"/>
      <c r="M49" s="10"/>
      <c r="N49" s="10"/>
      <c r="O49" s="10"/>
      <c r="P49" s="10"/>
      <c r="Q49" s="29"/>
      <c r="R49" s="10"/>
      <c r="S49" s="10"/>
      <c r="T49" s="11"/>
      <c r="U49" s="32"/>
      <c r="V49" s="16"/>
      <c r="W49" s="16"/>
      <c r="X49" s="16"/>
      <c r="Y49" s="16"/>
      <c r="Z49" s="16"/>
    </row>
    <row r="50" spans="1:26" s="7" customFormat="1" x14ac:dyDescent="0.3">
      <c r="A50" s="10"/>
      <c r="B50" s="10"/>
      <c r="C50" s="10"/>
      <c r="D50" s="29"/>
      <c r="E50" s="11"/>
      <c r="F50" s="11"/>
      <c r="G50" s="11"/>
      <c r="H50" s="11"/>
      <c r="I50" s="11"/>
      <c r="J50" s="29"/>
      <c r="K50" s="10"/>
      <c r="L50" s="11"/>
      <c r="M50" s="10"/>
      <c r="N50" s="10"/>
      <c r="O50" s="10"/>
      <c r="P50" s="10"/>
      <c r="Q50" s="29"/>
      <c r="R50" s="10"/>
      <c r="S50" s="10"/>
      <c r="T50" s="11"/>
      <c r="U50" s="32"/>
      <c r="V50" s="16"/>
      <c r="W50" s="16"/>
      <c r="X50" s="16"/>
      <c r="Y50" s="16"/>
      <c r="Z50" s="16"/>
    </row>
    <row r="51" spans="1:26" x14ac:dyDescent="0.3">
      <c r="A51" s="10"/>
      <c r="B51" s="10"/>
      <c r="C51" s="10"/>
      <c r="D51" s="29"/>
      <c r="E51" s="11"/>
      <c r="F51" s="11"/>
      <c r="G51" s="11"/>
      <c r="H51" s="11"/>
      <c r="I51" s="11"/>
      <c r="J51" s="29"/>
      <c r="K51" s="10"/>
      <c r="L51" s="11"/>
      <c r="M51" s="10"/>
      <c r="N51" s="10"/>
      <c r="O51" s="10"/>
      <c r="P51" s="10"/>
      <c r="Q51" s="29"/>
      <c r="R51" s="10"/>
      <c r="S51" s="10"/>
      <c r="T51" s="11"/>
      <c r="U51" s="32"/>
    </row>
    <row r="52" spans="1:26" x14ac:dyDescent="0.3">
      <c r="A52" s="10"/>
      <c r="B52" s="10"/>
      <c r="C52" s="10"/>
      <c r="D52" s="29"/>
      <c r="E52" s="11"/>
      <c r="F52" s="11"/>
      <c r="G52" s="11"/>
      <c r="H52" s="11"/>
      <c r="I52" s="11"/>
      <c r="J52" s="29"/>
      <c r="K52" s="10"/>
      <c r="L52" s="11"/>
      <c r="M52" s="10"/>
      <c r="N52" s="10"/>
      <c r="O52" s="10"/>
      <c r="P52" s="10"/>
      <c r="Q52" s="29"/>
      <c r="R52" s="10"/>
      <c r="S52" s="10"/>
      <c r="T52" s="11"/>
      <c r="U52" s="32"/>
    </row>
    <row r="53" spans="1:26" x14ac:dyDescent="0.3">
      <c r="A53" s="10"/>
      <c r="B53" s="10"/>
      <c r="C53" s="10"/>
      <c r="D53" s="29"/>
      <c r="E53" s="11"/>
      <c r="F53" s="11"/>
      <c r="G53" s="11"/>
      <c r="H53" s="11"/>
      <c r="I53" s="11"/>
      <c r="J53" s="29"/>
      <c r="K53" s="10"/>
      <c r="L53" s="11"/>
      <c r="M53" s="10"/>
      <c r="N53" s="10"/>
      <c r="O53" s="10"/>
      <c r="P53" s="10"/>
      <c r="Q53" s="29"/>
      <c r="R53" s="10"/>
      <c r="S53" s="10"/>
      <c r="T53" s="11"/>
      <c r="U53" s="32"/>
    </row>
    <row r="54" spans="1:26" x14ac:dyDescent="0.3">
      <c r="A54" s="10"/>
      <c r="B54" s="10"/>
      <c r="C54" s="10"/>
      <c r="D54" s="29"/>
      <c r="E54" s="11"/>
      <c r="F54" s="11"/>
      <c r="G54" s="11"/>
      <c r="H54" s="11"/>
      <c r="I54" s="11"/>
      <c r="J54" s="29"/>
      <c r="K54" s="10"/>
      <c r="L54" s="11"/>
      <c r="M54" s="10"/>
      <c r="N54" s="10"/>
      <c r="O54" s="10"/>
      <c r="P54" s="10"/>
      <c r="Q54" s="29"/>
      <c r="R54" s="10"/>
      <c r="S54" s="25"/>
      <c r="T54" s="23"/>
      <c r="U54" s="33"/>
    </row>
    <row r="55" spans="1:26" x14ac:dyDescent="0.3">
      <c r="A55" s="10"/>
      <c r="B55" s="10"/>
      <c r="C55" s="10"/>
      <c r="D55" s="29"/>
      <c r="E55" s="11"/>
      <c r="F55" s="11"/>
      <c r="G55" s="11"/>
      <c r="H55" s="11"/>
      <c r="I55" s="11"/>
      <c r="J55" s="29"/>
      <c r="K55" s="10"/>
      <c r="L55" s="11"/>
      <c r="M55" s="10"/>
      <c r="N55" s="10"/>
      <c r="O55" s="10"/>
      <c r="P55" s="10"/>
      <c r="Q55" s="29"/>
      <c r="R55" s="10"/>
      <c r="S55" s="25"/>
      <c r="T55" s="23"/>
      <c r="U55" s="33"/>
    </row>
    <row r="56" spans="1:26" x14ac:dyDescent="0.3">
      <c r="A56" s="10"/>
      <c r="B56" s="10"/>
      <c r="C56" s="10"/>
      <c r="D56" s="29"/>
      <c r="E56" s="11"/>
      <c r="F56" s="11"/>
      <c r="G56" s="11"/>
      <c r="H56" s="11"/>
      <c r="I56" s="11"/>
      <c r="J56" s="29"/>
      <c r="K56" s="10"/>
      <c r="L56" s="11"/>
      <c r="M56" s="10"/>
      <c r="N56" s="10"/>
      <c r="O56" s="10"/>
      <c r="P56" s="10"/>
      <c r="Q56" s="29"/>
      <c r="R56" s="10"/>
      <c r="S56" s="25"/>
      <c r="T56" s="23"/>
      <c r="U56" s="33"/>
    </row>
    <row r="57" spans="1:26" x14ac:dyDescent="0.3">
      <c r="A57" s="10"/>
      <c r="B57" s="10"/>
      <c r="C57" s="10"/>
      <c r="D57" s="29"/>
      <c r="E57" s="11"/>
      <c r="F57" s="11"/>
      <c r="G57" s="11"/>
      <c r="H57" s="11"/>
      <c r="I57" s="11"/>
      <c r="J57" s="29"/>
      <c r="K57" s="10"/>
      <c r="L57" s="11"/>
      <c r="M57" s="10"/>
      <c r="N57" s="10"/>
      <c r="O57" s="10"/>
      <c r="P57" s="10"/>
      <c r="Q57" s="29"/>
      <c r="R57" s="10"/>
      <c r="S57" s="25"/>
      <c r="T57" s="23"/>
      <c r="U57" s="33"/>
    </row>
    <row r="58" spans="1:26" x14ac:dyDescent="0.3">
      <c r="A58" s="10"/>
      <c r="B58" s="10"/>
      <c r="C58" s="10"/>
      <c r="D58" s="29"/>
      <c r="E58" s="11"/>
      <c r="F58" s="11"/>
      <c r="G58" s="11"/>
      <c r="H58" s="11"/>
      <c r="I58" s="11"/>
      <c r="J58" s="29"/>
      <c r="K58" s="10"/>
      <c r="L58" s="11"/>
      <c r="M58" s="10"/>
      <c r="N58" s="10"/>
      <c r="O58" s="10"/>
      <c r="P58" s="10"/>
      <c r="Q58" s="29"/>
      <c r="R58" s="10"/>
      <c r="S58" s="25"/>
      <c r="T58" s="23"/>
      <c r="U58" s="33"/>
    </row>
    <row r="59" spans="1:26" x14ac:dyDescent="0.3">
      <c r="A59" s="10"/>
      <c r="B59" s="10"/>
      <c r="C59" s="10"/>
      <c r="D59" s="29"/>
      <c r="E59" s="11"/>
      <c r="F59" s="11"/>
      <c r="G59" s="11"/>
      <c r="H59" s="11"/>
      <c r="I59" s="11"/>
      <c r="J59" s="29"/>
      <c r="K59" s="10"/>
      <c r="L59" s="11"/>
      <c r="M59" s="10"/>
      <c r="N59" s="10"/>
      <c r="O59" s="10"/>
      <c r="P59" s="10"/>
      <c r="Q59" s="29"/>
      <c r="R59" s="10"/>
      <c r="S59" s="25"/>
      <c r="T59" s="23"/>
      <c r="U59" s="33"/>
    </row>
    <row r="60" spans="1:26" x14ac:dyDescent="0.3">
      <c r="A60" s="10"/>
      <c r="B60" s="10"/>
      <c r="C60" s="10"/>
      <c r="D60" s="29"/>
      <c r="E60" s="11"/>
      <c r="F60" s="11"/>
      <c r="G60" s="11"/>
      <c r="H60" s="11"/>
      <c r="I60" s="11"/>
      <c r="J60" s="29"/>
      <c r="K60" s="10"/>
      <c r="L60" s="11"/>
      <c r="M60" s="10"/>
      <c r="N60" s="10"/>
      <c r="O60" s="10"/>
      <c r="P60" s="10"/>
      <c r="Q60" s="29"/>
      <c r="R60" s="10"/>
      <c r="S60" s="25"/>
      <c r="T60" s="23"/>
      <c r="U60" s="33"/>
    </row>
    <row r="61" spans="1:26" x14ac:dyDescent="0.3">
      <c r="A61" s="10"/>
      <c r="B61" s="10"/>
      <c r="C61" s="10"/>
      <c r="D61" s="29"/>
      <c r="E61" s="11"/>
      <c r="F61" s="11"/>
      <c r="G61" s="11"/>
      <c r="H61" s="11"/>
      <c r="I61" s="11"/>
      <c r="J61" s="29"/>
      <c r="K61" s="10"/>
      <c r="L61" s="11"/>
      <c r="M61" s="10"/>
      <c r="N61" s="10"/>
      <c r="O61" s="10"/>
      <c r="P61" s="10"/>
      <c r="Q61" s="29"/>
      <c r="R61" s="10"/>
      <c r="S61" s="25"/>
      <c r="T61" s="23"/>
      <c r="U61" s="33"/>
    </row>
    <row r="62" spans="1:26" x14ac:dyDescent="0.3">
      <c r="A62" s="10"/>
      <c r="B62" s="10"/>
      <c r="C62" s="10"/>
      <c r="D62" s="29"/>
      <c r="E62" s="11"/>
      <c r="F62" s="11"/>
      <c r="G62" s="11"/>
      <c r="H62" s="11"/>
      <c r="I62" s="11"/>
      <c r="J62" s="29"/>
      <c r="K62" s="10"/>
      <c r="L62" s="11"/>
      <c r="M62" s="10"/>
      <c r="N62" s="10"/>
      <c r="O62" s="10"/>
      <c r="P62" s="10"/>
      <c r="Q62" s="29"/>
      <c r="R62" s="10"/>
      <c r="S62" s="25"/>
      <c r="T62" s="23"/>
      <c r="U62" s="33"/>
    </row>
    <row r="63" spans="1:26" x14ac:dyDescent="0.3">
      <c r="A63" s="10"/>
      <c r="B63" s="10"/>
      <c r="C63" s="10"/>
      <c r="D63" s="29"/>
      <c r="E63" s="11"/>
      <c r="F63" s="11"/>
      <c r="G63" s="11"/>
      <c r="H63" s="11"/>
      <c r="I63" s="11"/>
      <c r="J63" s="29"/>
      <c r="K63" s="10"/>
      <c r="L63" s="11"/>
      <c r="M63" s="10"/>
      <c r="N63" s="10"/>
      <c r="O63" s="10"/>
      <c r="P63" s="10"/>
      <c r="Q63" s="29"/>
      <c r="R63" s="10"/>
      <c r="S63" s="25"/>
      <c r="T63" s="23"/>
      <c r="U63" s="33"/>
    </row>
    <row r="64" spans="1:26" x14ac:dyDescent="0.3">
      <c r="A64" s="10"/>
      <c r="B64" s="10"/>
      <c r="C64" s="10"/>
      <c r="D64" s="29"/>
      <c r="E64" s="11"/>
      <c r="F64" s="11"/>
      <c r="G64" s="11"/>
      <c r="H64" s="11"/>
      <c r="I64" s="11"/>
      <c r="J64" s="29"/>
      <c r="K64" s="10"/>
      <c r="L64" s="11"/>
      <c r="M64" s="10"/>
      <c r="N64" s="10"/>
      <c r="O64" s="10"/>
      <c r="P64" s="10"/>
      <c r="Q64" s="29"/>
      <c r="R64" s="10"/>
      <c r="S64" s="25"/>
      <c r="T64" s="23"/>
      <c r="U64" s="33"/>
    </row>
    <row r="65" spans="1:21" x14ac:dyDescent="0.3">
      <c r="A65" s="10"/>
      <c r="B65" s="10"/>
      <c r="C65" s="10"/>
      <c r="D65" s="29"/>
      <c r="E65" s="11"/>
      <c r="F65" s="11"/>
      <c r="G65" s="11"/>
      <c r="H65" s="11"/>
      <c r="I65" s="11"/>
      <c r="J65" s="29"/>
      <c r="K65" s="10"/>
      <c r="L65" s="11"/>
      <c r="M65" s="10"/>
      <c r="N65" s="10"/>
      <c r="O65" s="10"/>
      <c r="P65" s="10"/>
      <c r="Q65" s="29"/>
      <c r="R65" s="10"/>
      <c r="S65" s="25"/>
      <c r="T65" s="23"/>
      <c r="U65" s="33"/>
    </row>
    <row r="66" spans="1:21" x14ac:dyDescent="0.3">
      <c r="A66" s="10"/>
      <c r="B66" s="10"/>
      <c r="C66" s="10"/>
      <c r="D66" s="29"/>
      <c r="E66" s="11"/>
      <c r="F66" s="11"/>
      <c r="G66" s="11"/>
      <c r="H66" s="11"/>
      <c r="I66" s="11"/>
      <c r="J66" s="29"/>
      <c r="K66" s="10"/>
      <c r="L66" s="11"/>
      <c r="M66" s="10"/>
      <c r="N66" s="10"/>
      <c r="O66" s="10"/>
      <c r="P66" s="10"/>
      <c r="Q66" s="29"/>
      <c r="R66" s="10"/>
      <c r="S66" s="25"/>
      <c r="T66" s="23"/>
      <c r="U66" s="33"/>
    </row>
    <row r="67" spans="1:21" x14ac:dyDescent="0.3">
      <c r="A67" s="10"/>
      <c r="B67" s="10"/>
      <c r="C67" s="10"/>
      <c r="D67" s="29"/>
      <c r="E67" s="11"/>
      <c r="F67" s="11"/>
      <c r="G67" s="11"/>
      <c r="H67" s="11"/>
      <c r="I67" s="11"/>
      <c r="J67" s="29"/>
      <c r="K67" s="10"/>
      <c r="L67" s="11"/>
      <c r="M67" s="10"/>
      <c r="N67" s="10"/>
      <c r="O67" s="10"/>
      <c r="P67" s="10"/>
      <c r="Q67" s="29"/>
      <c r="R67" s="10"/>
      <c r="S67" s="25"/>
      <c r="T67" s="23"/>
      <c r="U67" s="33"/>
    </row>
    <row r="68" spans="1:21" x14ac:dyDescent="0.3">
      <c r="A68" s="10"/>
      <c r="B68" s="10"/>
      <c r="C68" s="10"/>
      <c r="D68" s="29"/>
      <c r="E68" s="11"/>
      <c r="F68" s="11"/>
      <c r="G68" s="11"/>
      <c r="H68" s="11"/>
      <c r="I68" s="11"/>
      <c r="J68" s="29"/>
      <c r="K68" s="10"/>
      <c r="L68" s="11"/>
      <c r="M68" s="10"/>
      <c r="N68" s="10"/>
      <c r="O68" s="10"/>
      <c r="P68" s="10"/>
      <c r="Q68" s="29"/>
      <c r="R68" s="10"/>
      <c r="S68" s="25"/>
      <c r="T68" s="23"/>
      <c r="U68" s="33"/>
    </row>
    <row r="69" spans="1:21" x14ac:dyDescent="0.3">
      <c r="A69" s="10"/>
      <c r="B69" s="10"/>
      <c r="C69" s="10"/>
      <c r="D69" s="29"/>
      <c r="E69" s="11"/>
      <c r="F69" s="11"/>
      <c r="G69" s="11"/>
      <c r="H69" s="11"/>
      <c r="I69" s="11"/>
      <c r="J69" s="29"/>
      <c r="K69" s="10"/>
      <c r="L69" s="11"/>
      <c r="M69" s="10"/>
      <c r="N69" s="10"/>
      <c r="O69" s="10"/>
      <c r="P69" s="10"/>
      <c r="Q69" s="29"/>
      <c r="R69" s="10"/>
      <c r="S69" s="25"/>
      <c r="T69" s="23"/>
      <c r="U69" s="33"/>
    </row>
    <row r="70" spans="1:21" x14ac:dyDescent="0.3">
      <c r="A70" s="10"/>
      <c r="B70" s="10"/>
      <c r="C70" s="10"/>
      <c r="D70" s="29"/>
      <c r="E70" s="11"/>
      <c r="F70" s="11"/>
      <c r="G70" s="11"/>
      <c r="H70" s="11"/>
      <c r="I70" s="11"/>
      <c r="J70" s="29"/>
      <c r="K70" s="10"/>
      <c r="L70" s="11"/>
      <c r="M70" s="10"/>
      <c r="N70" s="10"/>
      <c r="O70" s="10"/>
      <c r="P70" s="10"/>
      <c r="Q70" s="29"/>
      <c r="R70" s="10"/>
      <c r="S70" s="25"/>
      <c r="T70" s="23"/>
      <c r="U70" s="33"/>
    </row>
    <row r="71" spans="1:21" x14ac:dyDescent="0.3">
      <c r="A71" s="10"/>
      <c r="B71" s="10"/>
      <c r="C71" s="10"/>
      <c r="D71" s="29"/>
      <c r="E71" s="11"/>
      <c r="F71" s="11"/>
      <c r="G71" s="11"/>
      <c r="H71" s="11"/>
      <c r="I71" s="11"/>
      <c r="J71" s="29"/>
      <c r="K71" s="10"/>
      <c r="L71" s="11"/>
      <c r="M71" s="10"/>
      <c r="N71" s="10"/>
      <c r="O71" s="10"/>
      <c r="P71" s="10"/>
      <c r="Q71" s="29"/>
      <c r="R71" s="10"/>
      <c r="S71" s="25"/>
      <c r="T71" s="23"/>
      <c r="U71" s="33"/>
    </row>
    <row r="72" spans="1:21" x14ac:dyDescent="0.3">
      <c r="A72" s="10"/>
      <c r="B72" s="10"/>
      <c r="C72" s="10"/>
      <c r="D72" s="29"/>
      <c r="E72" s="11"/>
      <c r="F72" s="11"/>
      <c r="G72" s="11"/>
      <c r="H72" s="11"/>
      <c r="I72" s="11"/>
      <c r="J72" s="29"/>
      <c r="K72" s="10"/>
      <c r="L72" s="11"/>
      <c r="M72" s="10"/>
      <c r="N72" s="10"/>
      <c r="O72" s="10"/>
      <c r="P72" s="10"/>
      <c r="Q72" s="29"/>
      <c r="R72" s="10"/>
      <c r="S72" s="25"/>
      <c r="T72" s="23"/>
      <c r="U72" s="33"/>
    </row>
    <row r="73" spans="1:21" x14ac:dyDescent="0.3">
      <c r="A73" s="10"/>
      <c r="B73" s="10"/>
      <c r="C73" s="10"/>
      <c r="D73" s="29"/>
      <c r="E73" s="11"/>
      <c r="F73" s="11"/>
      <c r="G73" s="11"/>
      <c r="H73" s="11"/>
      <c r="I73" s="11"/>
      <c r="J73" s="29"/>
      <c r="K73" s="10"/>
      <c r="L73" s="11"/>
      <c r="M73" s="10"/>
      <c r="N73" s="10"/>
      <c r="O73" s="10"/>
      <c r="P73" s="10"/>
      <c r="Q73" s="29"/>
      <c r="R73" s="10"/>
      <c r="S73" s="25"/>
      <c r="T73" s="23"/>
      <c r="U73" s="33"/>
    </row>
    <row r="74" spans="1:21" x14ac:dyDescent="0.3">
      <c r="A74" s="10"/>
      <c r="B74" s="10"/>
      <c r="C74" s="10"/>
      <c r="D74" s="29"/>
      <c r="E74" s="11"/>
      <c r="F74" s="11"/>
      <c r="G74" s="11"/>
      <c r="H74" s="11"/>
      <c r="I74" s="11"/>
      <c r="J74" s="29"/>
      <c r="K74" s="10"/>
      <c r="L74" s="11"/>
      <c r="M74" s="10"/>
      <c r="N74" s="10"/>
      <c r="O74" s="10"/>
      <c r="P74" s="10"/>
      <c r="Q74" s="29"/>
      <c r="R74" s="10"/>
      <c r="S74" s="25"/>
      <c r="T74" s="23"/>
      <c r="U74" s="33"/>
    </row>
    <row r="75" spans="1:21" x14ac:dyDescent="0.3">
      <c r="A75" s="10"/>
      <c r="B75" s="10"/>
      <c r="C75" s="10"/>
      <c r="D75" s="29"/>
      <c r="E75" s="11"/>
      <c r="F75" s="11"/>
      <c r="G75" s="11"/>
      <c r="H75" s="11"/>
      <c r="I75" s="11"/>
      <c r="J75" s="29"/>
      <c r="K75" s="10"/>
      <c r="L75" s="11"/>
      <c r="M75" s="10"/>
      <c r="N75" s="10"/>
      <c r="O75" s="10"/>
      <c r="P75" s="10"/>
      <c r="Q75" s="29"/>
      <c r="R75" s="10"/>
      <c r="S75" s="25"/>
      <c r="T75" s="23"/>
      <c r="U75" s="33"/>
    </row>
    <row r="76" spans="1:21" x14ac:dyDescent="0.3">
      <c r="A76" s="10"/>
      <c r="B76" s="10"/>
      <c r="C76" s="10"/>
      <c r="D76" s="29"/>
      <c r="E76" s="11"/>
      <c r="F76" s="11"/>
      <c r="G76" s="11"/>
      <c r="H76" s="11"/>
      <c r="I76" s="11"/>
      <c r="J76" s="29"/>
      <c r="K76" s="10"/>
      <c r="L76" s="11"/>
      <c r="M76" s="10"/>
      <c r="N76" s="10"/>
      <c r="O76" s="10"/>
      <c r="P76" s="10"/>
      <c r="Q76" s="29"/>
      <c r="R76" s="10"/>
      <c r="S76" s="25"/>
      <c r="T76" s="23"/>
      <c r="U76" s="33"/>
    </row>
    <row r="77" spans="1:21" x14ac:dyDescent="0.3">
      <c r="A77" s="10"/>
      <c r="B77" s="10"/>
      <c r="C77" s="10"/>
      <c r="D77" s="29"/>
      <c r="E77" s="11"/>
      <c r="F77" s="11"/>
      <c r="G77" s="11"/>
      <c r="H77" s="11"/>
      <c r="I77" s="11"/>
      <c r="J77" s="29"/>
      <c r="K77" s="10"/>
      <c r="L77" s="11"/>
      <c r="M77" s="10"/>
      <c r="N77" s="10"/>
      <c r="O77" s="10"/>
      <c r="P77" s="10"/>
      <c r="Q77" s="29"/>
      <c r="R77" s="10"/>
      <c r="S77" s="25"/>
      <c r="T77" s="23"/>
      <c r="U77" s="33"/>
    </row>
    <row r="78" spans="1:21" x14ac:dyDescent="0.3">
      <c r="A78" s="10"/>
      <c r="B78" s="10"/>
      <c r="C78" s="10"/>
      <c r="D78" s="29"/>
      <c r="E78" s="11"/>
      <c r="F78" s="11"/>
      <c r="G78" s="11"/>
      <c r="H78" s="11"/>
      <c r="I78" s="11"/>
      <c r="J78" s="29"/>
      <c r="K78" s="10"/>
      <c r="L78" s="11"/>
      <c r="M78" s="10"/>
      <c r="N78" s="10"/>
      <c r="O78" s="10"/>
      <c r="P78" s="10"/>
      <c r="Q78" s="29"/>
      <c r="R78" s="10"/>
      <c r="S78" s="25"/>
      <c r="T78" s="23"/>
      <c r="U78" s="33"/>
    </row>
    <row r="79" spans="1:21" x14ac:dyDescent="0.3">
      <c r="A79" s="10"/>
      <c r="B79" s="10"/>
      <c r="C79" s="10"/>
      <c r="D79" s="29"/>
      <c r="E79" s="11"/>
      <c r="F79" s="11"/>
      <c r="G79" s="11"/>
      <c r="H79" s="11"/>
      <c r="I79" s="11"/>
      <c r="J79" s="29"/>
      <c r="K79" s="10"/>
      <c r="L79" s="11"/>
      <c r="M79" s="10"/>
      <c r="N79" s="10"/>
      <c r="O79" s="10"/>
      <c r="P79" s="10"/>
      <c r="Q79" s="29"/>
      <c r="R79" s="10"/>
      <c r="S79" s="25"/>
      <c r="T79" s="23"/>
      <c r="U79" s="33"/>
    </row>
    <row r="80" spans="1:21" x14ac:dyDescent="0.3">
      <c r="A80" s="10"/>
      <c r="B80" s="10"/>
      <c r="C80" s="10"/>
      <c r="D80" s="29"/>
      <c r="E80" s="11"/>
      <c r="F80" s="11"/>
      <c r="G80" s="11"/>
      <c r="H80" s="11"/>
      <c r="I80" s="11"/>
      <c r="J80" s="29"/>
      <c r="K80" s="10"/>
      <c r="L80" s="11"/>
      <c r="M80" s="10"/>
      <c r="N80" s="10"/>
      <c r="O80" s="10"/>
      <c r="P80" s="10"/>
      <c r="Q80" s="29"/>
      <c r="R80" s="10"/>
      <c r="S80" s="25"/>
      <c r="T80" s="23"/>
      <c r="U80" s="33"/>
    </row>
    <row r="81" spans="1:21" x14ac:dyDescent="0.3">
      <c r="A81" s="10"/>
      <c r="B81" s="10"/>
      <c r="C81" s="10"/>
      <c r="D81" s="29"/>
      <c r="E81" s="11"/>
      <c r="F81" s="11"/>
      <c r="G81" s="11"/>
      <c r="H81" s="11"/>
      <c r="I81" s="11"/>
      <c r="J81" s="29"/>
      <c r="K81" s="10"/>
      <c r="L81" s="11"/>
      <c r="M81" s="10"/>
      <c r="N81" s="10"/>
      <c r="O81" s="10"/>
      <c r="P81" s="10"/>
      <c r="Q81" s="29"/>
      <c r="R81" s="10"/>
      <c r="S81" s="25"/>
      <c r="T81" s="23"/>
      <c r="U81" s="33"/>
    </row>
    <row r="82" spans="1:21" x14ac:dyDescent="0.3">
      <c r="A82" s="10"/>
      <c r="B82" s="10"/>
      <c r="C82" s="10"/>
      <c r="D82" s="29"/>
      <c r="E82" s="11"/>
      <c r="F82" s="11"/>
      <c r="G82" s="11"/>
      <c r="H82" s="11"/>
      <c r="I82" s="11"/>
      <c r="J82" s="29"/>
      <c r="K82" s="10"/>
      <c r="L82" s="11"/>
      <c r="M82" s="10"/>
      <c r="N82" s="10"/>
      <c r="O82" s="10"/>
      <c r="P82" s="10"/>
      <c r="Q82" s="29"/>
      <c r="R82" s="10"/>
      <c r="S82" s="25"/>
      <c r="T82" s="23"/>
      <c r="U82" s="33"/>
    </row>
    <row r="83" spans="1:21" x14ac:dyDescent="0.3">
      <c r="A83" s="10"/>
      <c r="B83" s="10"/>
      <c r="C83" s="10"/>
      <c r="D83" s="29"/>
      <c r="E83" s="11"/>
      <c r="F83" s="11"/>
      <c r="G83" s="11"/>
      <c r="H83" s="11"/>
      <c r="I83" s="11"/>
      <c r="J83" s="29"/>
      <c r="K83" s="10"/>
      <c r="L83" s="11"/>
      <c r="M83" s="10"/>
      <c r="N83" s="10"/>
      <c r="O83" s="10"/>
      <c r="P83" s="10"/>
      <c r="Q83" s="29"/>
      <c r="R83" s="10"/>
      <c r="S83" s="25"/>
      <c r="T83" s="23"/>
      <c r="U83" s="33"/>
    </row>
    <row r="84" spans="1:21" x14ac:dyDescent="0.3">
      <c r="A84" s="10"/>
      <c r="B84" s="10"/>
      <c r="C84" s="10"/>
      <c r="D84" s="29"/>
      <c r="E84" s="11"/>
      <c r="F84" s="11"/>
      <c r="G84" s="11"/>
      <c r="H84" s="11"/>
      <c r="I84" s="11"/>
      <c r="J84" s="29"/>
      <c r="K84" s="10"/>
      <c r="L84" s="11"/>
      <c r="M84" s="10"/>
      <c r="N84" s="10"/>
      <c r="O84" s="10"/>
      <c r="P84" s="10"/>
      <c r="Q84" s="29"/>
      <c r="R84" s="10"/>
      <c r="S84" s="25"/>
      <c r="T84" s="23"/>
      <c r="U84" s="33"/>
    </row>
    <row r="85" spans="1:21" x14ac:dyDescent="0.3">
      <c r="A85" s="10"/>
      <c r="B85" s="10"/>
      <c r="C85" s="10"/>
      <c r="D85" s="29"/>
      <c r="E85" s="11"/>
      <c r="F85" s="11"/>
      <c r="G85" s="11"/>
      <c r="H85" s="11"/>
      <c r="I85" s="11"/>
      <c r="J85" s="29"/>
      <c r="K85" s="10"/>
      <c r="L85" s="11"/>
      <c r="M85" s="10"/>
      <c r="N85" s="10"/>
      <c r="O85" s="10"/>
      <c r="P85" s="10"/>
      <c r="Q85" s="29"/>
      <c r="R85" s="10"/>
      <c r="S85" s="25"/>
      <c r="T85" s="23"/>
      <c r="U85" s="33"/>
    </row>
    <row r="86" spans="1:21" x14ac:dyDescent="0.3">
      <c r="A86" s="10"/>
      <c r="B86" s="10"/>
      <c r="C86" s="10"/>
      <c r="D86" s="29"/>
      <c r="E86" s="11"/>
      <c r="F86" s="11"/>
      <c r="G86" s="11"/>
      <c r="H86" s="11"/>
      <c r="I86" s="11"/>
      <c r="J86" s="29"/>
      <c r="K86" s="10"/>
      <c r="L86" s="11"/>
      <c r="M86" s="10"/>
      <c r="N86" s="10"/>
      <c r="O86" s="10"/>
      <c r="P86" s="10"/>
      <c r="Q86" s="29"/>
      <c r="R86" s="10"/>
      <c r="S86" s="25"/>
      <c r="T86" s="23"/>
      <c r="U86" s="33"/>
    </row>
    <row r="87" spans="1:21" x14ac:dyDescent="0.3">
      <c r="A87" s="10"/>
      <c r="B87" s="10"/>
      <c r="C87" s="10"/>
      <c r="D87" s="29"/>
      <c r="E87" s="11"/>
      <c r="F87" s="11"/>
      <c r="G87" s="11"/>
      <c r="H87" s="11"/>
      <c r="I87" s="11"/>
      <c r="J87" s="29"/>
      <c r="K87" s="10"/>
      <c r="L87" s="11"/>
      <c r="M87" s="10"/>
      <c r="N87" s="10"/>
      <c r="O87" s="10"/>
      <c r="P87" s="10"/>
      <c r="Q87" s="29"/>
      <c r="R87" s="10"/>
      <c r="S87" s="25"/>
      <c r="T87" s="23"/>
      <c r="U87" s="33"/>
    </row>
    <row r="88" spans="1:21" x14ac:dyDescent="0.3">
      <c r="A88" s="10"/>
      <c r="B88" s="10"/>
      <c r="C88" s="10"/>
      <c r="D88" s="29"/>
      <c r="E88" s="11"/>
      <c r="F88" s="11"/>
      <c r="G88" s="11"/>
      <c r="H88" s="11"/>
      <c r="I88" s="11"/>
      <c r="J88" s="29"/>
      <c r="K88" s="10"/>
      <c r="L88" s="11"/>
      <c r="M88" s="10"/>
      <c r="N88" s="10"/>
      <c r="O88" s="10"/>
      <c r="P88" s="10"/>
      <c r="Q88" s="29"/>
      <c r="R88" s="10"/>
      <c r="S88" s="25"/>
      <c r="T88" s="23"/>
      <c r="U88" s="33"/>
    </row>
    <row r="89" spans="1:21" x14ac:dyDescent="0.3">
      <c r="A89" s="10"/>
      <c r="B89" s="10"/>
      <c r="C89" s="10"/>
      <c r="D89" s="29"/>
      <c r="E89" s="11"/>
      <c r="F89" s="11"/>
      <c r="G89" s="11"/>
      <c r="H89" s="11"/>
      <c r="I89" s="11"/>
      <c r="J89" s="29"/>
      <c r="K89" s="10"/>
      <c r="L89" s="11"/>
      <c r="M89" s="10"/>
      <c r="N89" s="10"/>
      <c r="O89" s="10"/>
      <c r="P89" s="10"/>
      <c r="Q89" s="29"/>
      <c r="R89" s="10"/>
      <c r="S89" s="25"/>
      <c r="T89" s="23"/>
      <c r="U89" s="33"/>
    </row>
    <row r="90" spans="1:21" x14ac:dyDescent="0.3">
      <c r="A90" s="10"/>
      <c r="B90" s="10"/>
      <c r="C90" s="10"/>
      <c r="D90" s="29"/>
      <c r="E90" s="11"/>
      <c r="F90" s="11"/>
      <c r="G90" s="11"/>
      <c r="H90" s="11"/>
      <c r="I90" s="11"/>
      <c r="J90" s="29"/>
      <c r="K90" s="10"/>
      <c r="L90" s="11"/>
      <c r="M90" s="10"/>
      <c r="N90" s="10"/>
      <c r="O90" s="10"/>
      <c r="P90" s="10"/>
      <c r="Q90" s="29"/>
      <c r="R90" s="10"/>
      <c r="S90" s="25"/>
      <c r="T90" s="23"/>
      <c r="U90" s="33"/>
    </row>
    <row r="91" spans="1:21" x14ac:dyDescent="0.3">
      <c r="A91" s="10"/>
      <c r="B91" s="10"/>
      <c r="C91" s="10"/>
      <c r="D91" s="29"/>
      <c r="E91" s="11"/>
      <c r="F91" s="11"/>
      <c r="G91" s="11"/>
      <c r="H91" s="11"/>
      <c r="I91" s="11"/>
      <c r="J91" s="29"/>
      <c r="K91" s="10"/>
      <c r="L91" s="11"/>
      <c r="M91" s="10"/>
      <c r="N91" s="10"/>
      <c r="O91" s="10"/>
      <c r="P91" s="10"/>
      <c r="Q91" s="29"/>
      <c r="R91" s="10"/>
      <c r="S91" s="25"/>
      <c r="T91" s="23"/>
      <c r="U91" s="33"/>
    </row>
    <row r="92" spans="1:21" x14ac:dyDescent="0.3">
      <c r="A92" s="10"/>
      <c r="B92" s="10"/>
      <c r="C92" s="10"/>
      <c r="D92" s="29"/>
      <c r="E92" s="11"/>
      <c r="F92" s="11"/>
      <c r="G92" s="11"/>
      <c r="H92" s="11"/>
      <c r="I92" s="11"/>
      <c r="J92" s="29"/>
      <c r="K92" s="10"/>
      <c r="L92" s="11"/>
      <c r="M92" s="10"/>
      <c r="N92" s="10"/>
      <c r="O92" s="10"/>
      <c r="P92" s="10"/>
      <c r="Q92" s="29"/>
      <c r="R92" s="10"/>
      <c r="S92" s="25"/>
      <c r="T92" s="23"/>
      <c r="U92" s="33"/>
    </row>
    <row r="93" spans="1:21" x14ac:dyDescent="0.3">
      <c r="A93" s="10"/>
      <c r="B93" s="10"/>
      <c r="C93" s="10"/>
      <c r="D93" s="29"/>
      <c r="E93" s="11"/>
      <c r="F93" s="11"/>
      <c r="G93" s="11"/>
      <c r="H93" s="11"/>
      <c r="I93" s="11"/>
      <c r="J93" s="29"/>
      <c r="K93" s="10"/>
      <c r="L93" s="11"/>
      <c r="M93" s="10"/>
      <c r="N93" s="10"/>
      <c r="O93" s="10"/>
      <c r="P93" s="10"/>
      <c r="Q93" s="29"/>
      <c r="R93" s="10"/>
      <c r="S93" s="25"/>
      <c r="T93" s="23"/>
      <c r="U93" s="33"/>
    </row>
    <row r="94" spans="1:21" x14ac:dyDescent="0.3">
      <c r="A94" s="10"/>
      <c r="B94" s="10"/>
      <c r="C94" s="10"/>
      <c r="D94" s="29"/>
      <c r="E94" s="11"/>
      <c r="F94" s="11"/>
      <c r="G94" s="11"/>
      <c r="H94" s="11"/>
      <c r="I94" s="11"/>
      <c r="J94" s="29"/>
      <c r="K94" s="10"/>
      <c r="L94" s="11"/>
      <c r="M94" s="10"/>
      <c r="N94" s="10"/>
      <c r="O94" s="10"/>
      <c r="P94" s="10"/>
      <c r="Q94" s="29"/>
      <c r="R94" s="10"/>
      <c r="S94" s="25"/>
      <c r="T94" s="23"/>
      <c r="U94" s="33"/>
    </row>
    <row r="95" spans="1:21" x14ac:dyDescent="0.3">
      <c r="A95" s="10"/>
      <c r="B95" s="10"/>
      <c r="C95" s="10"/>
      <c r="D95" s="29"/>
      <c r="E95" s="11"/>
      <c r="F95" s="11"/>
      <c r="G95" s="11"/>
      <c r="H95" s="11"/>
      <c r="I95" s="11"/>
      <c r="J95" s="29"/>
      <c r="K95" s="10"/>
      <c r="L95" s="11"/>
      <c r="M95" s="10"/>
      <c r="N95" s="10"/>
      <c r="O95" s="10"/>
      <c r="P95" s="10"/>
      <c r="Q95" s="29"/>
      <c r="R95" s="10"/>
      <c r="S95" s="25"/>
      <c r="T95" s="23"/>
      <c r="U95" s="33"/>
    </row>
    <row r="96" spans="1:21" x14ac:dyDescent="0.3">
      <c r="A96" s="10"/>
      <c r="B96" s="10"/>
      <c r="C96" s="10"/>
      <c r="D96" s="29"/>
      <c r="E96" s="11"/>
      <c r="F96" s="11"/>
      <c r="G96" s="11"/>
      <c r="H96" s="11"/>
      <c r="I96" s="11"/>
      <c r="J96" s="29"/>
      <c r="K96" s="10"/>
      <c r="L96" s="11"/>
      <c r="M96" s="10"/>
      <c r="N96" s="10"/>
      <c r="O96" s="10"/>
      <c r="P96" s="10"/>
      <c r="Q96" s="29"/>
      <c r="R96" s="10"/>
      <c r="S96" s="25"/>
      <c r="T96" s="23"/>
      <c r="U96" s="33"/>
    </row>
    <row r="97" spans="1:21" x14ac:dyDescent="0.3">
      <c r="A97" s="10"/>
      <c r="B97" s="10"/>
      <c r="C97" s="10"/>
      <c r="D97" s="29"/>
      <c r="E97" s="11"/>
      <c r="F97" s="11"/>
      <c r="G97" s="11"/>
      <c r="H97" s="11"/>
      <c r="I97" s="11"/>
      <c r="J97" s="29"/>
      <c r="K97" s="10"/>
      <c r="L97" s="11"/>
      <c r="M97" s="10"/>
      <c r="N97" s="10"/>
      <c r="O97" s="10"/>
      <c r="P97" s="10"/>
      <c r="Q97" s="29"/>
      <c r="R97" s="10"/>
      <c r="S97" s="25"/>
      <c r="T97" s="23"/>
      <c r="U97" s="33"/>
    </row>
    <row r="98" spans="1:21" x14ac:dyDescent="0.3">
      <c r="A98" s="10"/>
      <c r="B98" s="10"/>
      <c r="C98" s="10"/>
      <c r="D98" s="29"/>
      <c r="E98" s="11"/>
      <c r="F98" s="11"/>
      <c r="G98" s="11"/>
      <c r="H98" s="11"/>
      <c r="I98" s="11"/>
      <c r="J98" s="29"/>
      <c r="K98" s="10"/>
      <c r="L98" s="11"/>
      <c r="M98" s="10"/>
      <c r="N98" s="10"/>
      <c r="O98" s="10"/>
      <c r="P98" s="10"/>
      <c r="Q98" s="29"/>
      <c r="R98" s="10"/>
      <c r="S98" s="25"/>
      <c r="T98" s="23"/>
      <c r="U98" s="33"/>
    </row>
    <row r="99" spans="1:21" x14ac:dyDescent="0.3">
      <c r="A99" s="10"/>
      <c r="B99" s="10"/>
      <c r="C99" s="10"/>
      <c r="D99" s="29"/>
      <c r="E99" s="11"/>
      <c r="F99" s="11"/>
      <c r="G99" s="11"/>
      <c r="H99" s="11"/>
      <c r="I99" s="11"/>
      <c r="J99" s="29"/>
      <c r="K99" s="10"/>
      <c r="L99" s="11"/>
      <c r="M99" s="10"/>
      <c r="N99" s="10"/>
      <c r="O99" s="10"/>
      <c r="P99" s="10"/>
      <c r="Q99" s="29"/>
      <c r="R99" s="10"/>
      <c r="S99" s="25"/>
      <c r="T99" s="23"/>
      <c r="U99" s="33"/>
    </row>
    <row r="100" spans="1:21" x14ac:dyDescent="0.3">
      <c r="A100" s="10"/>
      <c r="B100" s="10"/>
      <c r="C100" s="10"/>
      <c r="D100" s="29"/>
      <c r="E100" s="11"/>
      <c r="F100" s="11"/>
      <c r="G100" s="11"/>
      <c r="H100" s="11"/>
      <c r="I100" s="11"/>
      <c r="J100" s="29"/>
      <c r="K100" s="10"/>
      <c r="L100" s="11"/>
      <c r="M100" s="10"/>
      <c r="N100" s="10"/>
      <c r="O100" s="10"/>
      <c r="P100" s="10"/>
      <c r="Q100" s="29"/>
      <c r="R100" s="10"/>
      <c r="S100" s="25"/>
      <c r="T100" s="23"/>
      <c r="U100" s="33"/>
    </row>
    <row r="101" spans="1:21" x14ac:dyDescent="0.3">
      <c r="A101" s="10"/>
      <c r="B101" s="10"/>
      <c r="C101" s="10"/>
      <c r="D101" s="29"/>
      <c r="E101" s="11"/>
      <c r="F101" s="11"/>
      <c r="G101" s="11"/>
      <c r="H101" s="11"/>
      <c r="I101" s="11"/>
      <c r="J101" s="29"/>
      <c r="K101" s="10"/>
      <c r="L101" s="11"/>
      <c r="M101" s="10"/>
      <c r="N101" s="10"/>
      <c r="O101" s="10"/>
      <c r="P101" s="10"/>
      <c r="Q101" s="29"/>
      <c r="R101" s="10"/>
      <c r="S101" s="25"/>
      <c r="T101" s="23"/>
      <c r="U101" s="33"/>
    </row>
    <row r="102" spans="1:21" x14ac:dyDescent="0.3">
      <c r="A102" s="10"/>
      <c r="B102" s="10"/>
      <c r="C102" s="10"/>
      <c r="D102" s="29"/>
      <c r="E102" s="11"/>
      <c r="F102" s="11"/>
      <c r="G102" s="11"/>
      <c r="H102" s="11"/>
      <c r="I102" s="11"/>
      <c r="J102" s="29"/>
      <c r="K102" s="10"/>
      <c r="L102" s="11"/>
      <c r="M102" s="10"/>
      <c r="N102" s="10"/>
      <c r="O102" s="10"/>
      <c r="P102" s="10"/>
      <c r="Q102" s="29"/>
      <c r="R102" s="10"/>
      <c r="S102" s="25"/>
      <c r="T102" s="23"/>
      <c r="U102" s="33"/>
    </row>
    <row r="103" spans="1:21" x14ac:dyDescent="0.3">
      <c r="A103" s="10"/>
      <c r="B103" s="10"/>
      <c r="C103" s="10"/>
      <c r="D103" s="29"/>
      <c r="E103" s="11"/>
      <c r="F103" s="11"/>
      <c r="G103" s="11"/>
      <c r="H103" s="11"/>
      <c r="I103" s="11"/>
      <c r="J103" s="29"/>
      <c r="K103" s="10"/>
      <c r="L103" s="11"/>
      <c r="M103" s="10"/>
      <c r="N103" s="10"/>
      <c r="O103" s="10"/>
      <c r="P103" s="10"/>
      <c r="Q103" s="29"/>
      <c r="R103" s="10"/>
      <c r="S103" s="25"/>
      <c r="T103" s="23"/>
      <c r="U103" s="32"/>
    </row>
    <row r="104" spans="1:21" x14ac:dyDescent="0.3">
      <c r="A104" s="10"/>
      <c r="B104" s="10"/>
      <c r="C104" s="10"/>
      <c r="D104" s="29"/>
      <c r="E104" s="11"/>
      <c r="F104" s="11"/>
      <c r="G104" s="11"/>
      <c r="H104" s="11"/>
      <c r="I104" s="11"/>
      <c r="J104" s="29"/>
      <c r="K104" s="10"/>
      <c r="L104" s="11"/>
      <c r="M104" s="10"/>
      <c r="N104" s="10"/>
      <c r="O104" s="10"/>
      <c r="P104" s="10"/>
      <c r="Q104" s="29"/>
      <c r="R104" s="10"/>
      <c r="S104" s="25"/>
      <c r="T104" s="23"/>
      <c r="U104" s="32"/>
    </row>
    <row r="105" spans="1:21" x14ac:dyDescent="0.3">
      <c r="A105" s="10"/>
      <c r="B105" s="10"/>
      <c r="C105" s="10"/>
      <c r="D105" s="29"/>
      <c r="E105" s="11"/>
      <c r="F105" s="11"/>
      <c r="G105" s="11"/>
      <c r="H105" s="11"/>
      <c r="I105" s="11"/>
      <c r="J105" s="29"/>
      <c r="K105" s="10"/>
      <c r="L105" s="11"/>
      <c r="M105" s="10"/>
      <c r="N105" s="10"/>
      <c r="O105" s="10"/>
      <c r="P105" s="10"/>
      <c r="Q105" s="29"/>
      <c r="R105" s="10"/>
      <c r="S105" s="25"/>
      <c r="T105" s="23"/>
      <c r="U105" s="32"/>
    </row>
    <row r="106" spans="1:21" x14ac:dyDescent="0.3">
      <c r="A106" s="10"/>
      <c r="B106" s="10"/>
      <c r="C106" s="10"/>
      <c r="D106" s="29"/>
      <c r="E106" s="11"/>
      <c r="F106" s="11"/>
      <c r="G106" s="11"/>
      <c r="H106" s="11"/>
      <c r="I106" s="11"/>
      <c r="J106" s="29"/>
      <c r="K106" s="10"/>
      <c r="L106" s="11"/>
      <c r="M106" s="10"/>
      <c r="N106" s="10"/>
      <c r="O106" s="10"/>
      <c r="P106" s="10"/>
      <c r="Q106" s="29"/>
      <c r="R106" s="10"/>
      <c r="S106" s="25"/>
      <c r="T106" s="23"/>
      <c r="U106" s="32"/>
    </row>
    <row r="107" spans="1:21" x14ac:dyDescent="0.3">
      <c r="A107" s="10"/>
      <c r="B107" s="10"/>
      <c r="C107" s="10"/>
      <c r="D107" s="29"/>
      <c r="E107" s="11"/>
      <c r="F107" s="11"/>
      <c r="G107" s="11"/>
      <c r="H107" s="11"/>
      <c r="I107" s="11"/>
      <c r="J107" s="29"/>
      <c r="K107" s="10"/>
      <c r="L107" s="11"/>
      <c r="M107" s="10"/>
      <c r="N107" s="10"/>
      <c r="O107" s="10"/>
      <c r="P107" s="10"/>
      <c r="Q107" s="29"/>
      <c r="R107" s="10"/>
      <c r="S107" s="25"/>
      <c r="T107" s="23"/>
      <c r="U107" s="32"/>
    </row>
    <row r="108" spans="1:21" x14ac:dyDescent="0.3">
      <c r="A108" s="10"/>
      <c r="B108" s="10"/>
      <c r="C108" s="10"/>
      <c r="D108" s="29"/>
      <c r="E108" s="11"/>
      <c r="F108" s="11"/>
      <c r="G108" s="11"/>
      <c r="H108" s="11"/>
      <c r="I108" s="11"/>
      <c r="J108" s="29"/>
      <c r="K108" s="10"/>
      <c r="L108" s="11"/>
      <c r="M108" s="10"/>
      <c r="N108" s="10"/>
      <c r="O108" s="10"/>
      <c r="P108" s="10"/>
      <c r="Q108" s="29"/>
      <c r="R108" s="10"/>
      <c r="S108" s="25"/>
      <c r="T108" s="23"/>
      <c r="U108" s="32"/>
    </row>
    <row r="109" spans="1:21" x14ac:dyDescent="0.3">
      <c r="A109" s="10"/>
      <c r="B109" s="10"/>
      <c r="C109" s="10"/>
      <c r="D109" s="29"/>
      <c r="E109" s="11"/>
      <c r="F109" s="11"/>
      <c r="G109" s="11"/>
      <c r="H109" s="11"/>
      <c r="I109" s="11"/>
      <c r="J109" s="29"/>
      <c r="K109" s="10"/>
      <c r="L109" s="11"/>
      <c r="M109" s="10"/>
      <c r="N109" s="10"/>
      <c r="O109" s="10"/>
      <c r="P109" s="10"/>
      <c r="Q109" s="29"/>
      <c r="R109" s="10"/>
      <c r="S109" s="25"/>
      <c r="T109" s="23"/>
      <c r="U109" s="32"/>
    </row>
    <row r="110" spans="1:21" x14ac:dyDescent="0.3">
      <c r="A110" s="10"/>
      <c r="B110" s="10"/>
      <c r="C110" s="10"/>
      <c r="D110" s="29"/>
      <c r="E110" s="11"/>
      <c r="F110" s="11"/>
      <c r="G110" s="11"/>
      <c r="H110" s="11"/>
      <c r="I110" s="11"/>
      <c r="J110" s="29"/>
      <c r="K110" s="10"/>
      <c r="L110" s="11"/>
      <c r="M110" s="10"/>
      <c r="N110" s="10"/>
      <c r="O110" s="10"/>
      <c r="P110" s="10"/>
      <c r="Q110" s="29"/>
      <c r="R110" s="10"/>
      <c r="S110" s="25"/>
      <c r="T110" s="23"/>
      <c r="U110" s="32"/>
    </row>
    <row r="111" spans="1:21" x14ac:dyDescent="0.3">
      <c r="A111" s="10"/>
      <c r="B111" s="10"/>
      <c r="C111" s="10"/>
      <c r="D111" s="29"/>
      <c r="E111" s="11"/>
      <c r="F111" s="11"/>
      <c r="G111" s="11"/>
      <c r="H111" s="11"/>
      <c r="I111" s="11"/>
      <c r="J111" s="29"/>
      <c r="K111" s="10"/>
      <c r="L111" s="11"/>
      <c r="M111" s="10"/>
      <c r="N111" s="10"/>
      <c r="O111" s="10"/>
      <c r="P111" s="10"/>
      <c r="Q111" s="29"/>
      <c r="R111" s="10"/>
      <c r="S111" s="25"/>
      <c r="T111" s="23"/>
      <c r="U111" s="32"/>
    </row>
    <row r="112" spans="1:21" x14ac:dyDescent="0.3">
      <c r="A112" s="10"/>
      <c r="B112" s="10"/>
      <c r="C112" s="10"/>
      <c r="D112" s="29"/>
      <c r="E112" s="11"/>
      <c r="F112" s="11"/>
      <c r="G112" s="11"/>
      <c r="H112" s="11"/>
      <c r="I112" s="11"/>
      <c r="J112" s="29"/>
      <c r="K112" s="10"/>
      <c r="L112" s="11"/>
      <c r="M112" s="10"/>
      <c r="N112" s="10"/>
      <c r="O112" s="10"/>
      <c r="P112" s="10"/>
      <c r="Q112" s="29"/>
      <c r="R112" s="10"/>
      <c r="S112" s="25"/>
      <c r="T112" s="23"/>
      <c r="U112" s="32"/>
    </row>
    <row r="113" spans="1:21" x14ac:dyDescent="0.3">
      <c r="A113" s="10"/>
      <c r="B113" s="10"/>
      <c r="C113" s="10"/>
      <c r="D113" s="29"/>
      <c r="E113" s="11"/>
      <c r="F113" s="11"/>
      <c r="G113" s="11"/>
      <c r="H113" s="11"/>
      <c r="I113" s="11"/>
      <c r="J113" s="29"/>
      <c r="K113" s="10"/>
      <c r="L113" s="11"/>
      <c r="M113" s="10"/>
      <c r="N113" s="10"/>
      <c r="O113" s="10"/>
      <c r="P113" s="10"/>
      <c r="Q113" s="29"/>
      <c r="R113" s="10"/>
      <c r="S113" s="25"/>
      <c r="T113" s="23"/>
      <c r="U113" s="32"/>
    </row>
    <row r="114" spans="1:21" x14ac:dyDescent="0.3">
      <c r="A114" s="10"/>
      <c r="B114" s="10"/>
      <c r="C114" s="10"/>
      <c r="D114" s="29"/>
      <c r="E114" s="11"/>
      <c r="F114" s="11"/>
      <c r="G114" s="11"/>
      <c r="H114" s="11"/>
      <c r="I114" s="11"/>
      <c r="J114" s="29"/>
      <c r="K114" s="10"/>
      <c r="L114" s="11"/>
      <c r="M114" s="10"/>
      <c r="N114" s="10"/>
      <c r="O114" s="10"/>
      <c r="P114" s="10"/>
      <c r="Q114" s="29"/>
      <c r="R114" s="10"/>
      <c r="S114" s="25"/>
      <c r="T114" s="23"/>
      <c r="U114" s="32"/>
    </row>
    <row r="115" spans="1:21" x14ac:dyDescent="0.3">
      <c r="A115" s="10"/>
      <c r="B115" s="10"/>
      <c r="C115" s="10"/>
      <c r="D115" s="29"/>
      <c r="E115" s="11"/>
      <c r="F115" s="11"/>
      <c r="G115" s="11"/>
      <c r="H115" s="11"/>
      <c r="I115" s="11"/>
      <c r="J115" s="29"/>
      <c r="K115" s="10"/>
      <c r="L115" s="11"/>
      <c r="M115" s="10"/>
      <c r="N115" s="10"/>
      <c r="O115" s="10"/>
      <c r="P115" s="10"/>
      <c r="Q115" s="29"/>
      <c r="R115" s="10"/>
      <c r="S115" s="25"/>
      <c r="T115" s="23"/>
      <c r="U115" s="32"/>
    </row>
    <row r="116" spans="1:21" x14ac:dyDescent="0.3">
      <c r="A116" s="10"/>
      <c r="B116" s="10"/>
      <c r="C116" s="10"/>
      <c r="D116" s="29"/>
      <c r="E116" s="11"/>
      <c r="F116" s="11"/>
      <c r="G116" s="11"/>
      <c r="H116" s="11"/>
      <c r="I116" s="11"/>
      <c r="J116" s="29"/>
      <c r="K116" s="10"/>
      <c r="L116" s="11"/>
      <c r="M116" s="10"/>
      <c r="N116" s="10"/>
      <c r="O116" s="10"/>
      <c r="P116" s="10"/>
      <c r="Q116" s="29"/>
      <c r="R116" s="10"/>
      <c r="S116" s="25"/>
      <c r="T116" s="23"/>
      <c r="U116" s="32"/>
    </row>
    <row r="117" spans="1:21" x14ac:dyDescent="0.3">
      <c r="A117" s="10"/>
      <c r="B117" s="10"/>
      <c r="C117" s="10"/>
      <c r="D117" s="29"/>
      <c r="E117" s="11"/>
      <c r="F117" s="11"/>
      <c r="G117" s="11"/>
      <c r="H117" s="11"/>
      <c r="I117" s="11"/>
      <c r="J117" s="29"/>
      <c r="K117" s="10"/>
      <c r="L117" s="11"/>
      <c r="M117" s="10"/>
      <c r="N117" s="10"/>
      <c r="O117" s="10"/>
      <c r="P117" s="10"/>
      <c r="Q117" s="29"/>
      <c r="R117" s="10"/>
      <c r="S117" s="25"/>
      <c r="T117" s="23"/>
      <c r="U117" s="32"/>
    </row>
    <row r="118" spans="1:21" x14ac:dyDescent="0.3">
      <c r="A118" s="10"/>
      <c r="B118" s="10"/>
      <c r="C118" s="10"/>
      <c r="D118" s="29"/>
      <c r="E118" s="11"/>
      <c r="F118" s="11"/>
      <c r="G118" s="11"/>
      <c r="H118" s="11"/>
      <c r="I118" s="11"/>
      <c r="J118" s="29"/>
      <c r="K118" s="10"/>
      <c r="L118" s="11"/>
      <c r="M118" s="10"/>
      <c r="N118" s="10"/>
      <c r="O118" s="10"/>
      <c r="P118" s="10"/>
      <c r="Q118" s="29"/>
      <c r="R118" s="10"/>
      <c r="S118" s="25"/>
      <c r="T118" s="23"/>
      <c r="U118" s="32"/>
    </row>
    <row r="119" spans="1:21" x14ac:dyDescent="0.3">
      <c r="A119" s="10"/>
      <c r="B119" s="10"/>
      <c r="C119" s="10"/>
      <c r="D119" s="29"/>
      <c r="E119" s="11"/>
      <c r="F119" s="11"/>
      <c r="G119" s="11"/>
      <c r="H119" s="11"/>
      <c r="I119" s="11"/>
      <c r="J119" s="29"/>
      <c r="K119" s="10"/>
      <c r="L119" s="11"/>
      <c r="M119" s="10"/>
      <c r="N119" s="10"/>
      <c r="O119" s="10"/>
      <c r="P119" s="10"/>
      <c r="Q119" s="29"/>
      <c r="R119" s="10"/>
      <c r="S119" s="25"/>
      <c r="T119" s="23"/>
      <c r="U119" s="32"/>
    </row>
    <row r="120" spans="1:21" x14ac:dyDescent="0.3">
      <c r="A120" s="10"/>
      <c r="B120" s="10"/>
      <c r="C120" s="10"/>
      <c r="D120" s="29"/>
      <c r="E120" s="11"/>
      <c r="F120" s="11"/>
      <c r="G120" s="11"/>
      <c r="H120" s="11"/>
      <c r="I120" s="11"/>
      <c r="J120" s="29"/>
      <c r="K120" s="10"/>
      <c r="L120" s="11"/>
      <c r="M120" s="10"/>
      <c r="N120" s="10"/>
      <c r="O120" s="10"/>
      <c r="P120" s="10"/>
      <c r="Q120" s="29"/>
      <c r="R120" s="10"/>
      <c r="S120" s="25"/>
      <c r="T120" s="23"/>
      <c r="U120" s="32"/>
    </row>
    <row r="121" spans="1:21" x14ac:dyDescent="0.3">
      <c r="A121" s="10"/>
      <c r="B121" s="10"/>
      <c r="C121" s="10"/>
      <c r="D121" s="29"/>
      <c r="E121" s="11"/>
      <c r="F121" s="11"/>
      <c r="G121" s="11"/>
      <c r="H121" s="11"/>
      <c r="I121" s="11"/>
      <c r="J121" s="29"/>
      <c r="K121" s="10"/>
      <c r="L121" s="11"/>
      <c r="M121" s="10"/>
      <c r="N121" s="10"/>
      <c r="O121" s="10"/>
      <c r="P121" s="10"/>
      <c r="Q121" s="29"/>
      <c r="R121" s="10"/>
      <c r="S121" s="25"/>
      <c r="T121" s="23"/>
      <c r="U121" s="32"/>
    </row>
    <row r="122" spans="1:21" x14ac:dyDescent="0.3">
      <c r="A122" s="10"/>
      <c r="B122" s="10"/>
      <c r="C122" s="10"/>
      <c r="D122" s="29"/>
      <c r="E122" s="11"/>
      <c r="F122" s="11"/>
      <c r="G122" s="11"/>
      <c r="H122" s="11"/>
      <c r="I122" s="11"/>
      <c r="J122" s="29"/>
      <c r="K122" s="10"/>
      <c r="L122" s="11"/>
      <c r="M122" s="10"/>
      <c r="N122" s="10"/>
      <c r="O122" s="10"/>
      <c r="P122" s="10"/>
      <c r="Q122" s="29"/>
      <c r="R122" s="10"/>
      <c r="S122" s="25"/>
      <c r="T122" s="23"/>
      <c r="U122" s="32"/>
    </row>
    <row r="123" spans="1:21" x14ac:dyDescent="0.3">
      <c r="A123" s="10"/>
      <c r="B123" s="10"/>
      <c r="C123" s="10"/>
      <c r="D123" s="29"/>
      <c r="E123" s="11"/>
      <c r="F123" s="11"/>
      <c r="G123" s="11"/>
      <c r="H123" s="11"/>
      <c r="I123" s="11"/>
      <c r="J123" s="29"/>
      <c r="K123" s="10"/>
      <c r="L123" s="11"/>
      <c r="M123" s="10"/>
      <c r="N123" s="10"/>
      <c r="O123" s="10"/>
      <c r="P123" s="10"/>
      <c r="Q123" s="29"/>
      <c r="R123" s="10"/>
      <c r="S123" s="25"/>
      <c r="T123" s="23"/>
      <c r="U123" s="32"/>
    </row>
    <row r="124" spans="1:21" x14ac:dyDescent="0.3">
      <c r="A124" s="10"/>
      <c r="B124" s="10"/>
      <c r="C124" s="10"/>
      <c r="D124" s="29"/>
      <c r="E124" s="11"/>
      <c r="F124" s="11"/>
      <c r="G124" s="11"/>
      <c r="H124" s="11"/>
      <c r="I124" s="11"/>
      <c r="J124" s="29"/>
      <c r="K124" s="10"/>
      <c r="L124" s="11"/>
      <c r="M124" s="10"/>
      <c r="N124" s="10"/>
      <c r="O124" s="10"/>
      <c r="P124" s="10"/>
      <c r="Q124" s="29"/>
      <c r="R124" s="10"/>
      <c r="S124" s="25"/>
      <c r="T124" s="23"/>
      <c r="U124" s="32"/>
    </row>
    <row r="125" spans="1:21" x14ac:dyDescent="0.3">
      <c r="A125" s="10"/>
      <c r="B125" s="10"/>
      <c r="C125" s="10"/>
      <c r="D125" s="29"/>
      <c r="E125" s="11"/>
      <c r="F125" s="11"/>
      <c r="G125" s="11"/>
      <c r="H125" s="11"/>
      <c r="I125" s="11"/>
      <c r="J125" s="29"/>
      <c r="K125" s="10"/>
      <c r="L125" s="11"/>
      <c r="M125" s="10"/>
      <c r="N125" s="10"/>
      <c r="O125" s="10"/>
      <c r="P125" s="10"/>
      <c r="Q125" s="29"/>
      <c r="R125" s="10"/>
      <c r="S125" s="25"/>
      <c r="T125" s="23"/>
      <c r="U125" s="32"/>
    </row>
    <row r="126" spans="1:21" x14ac:dyDescent="0.3">
      <c r="A126" s="10"/>
      <c r="B126" s="10"/>
      <c r="C126" s="10"/>
      <c r="D126" s="29"/>
      <c r="E126" s="11"/>
      <c r="F126" s="11"/>
      <c r="G126" s="11"/>
      <c r="H126" s="11"/>
      <c r="I126" s="11"/>
      <c r="J126" s="29"/>
      <c r="K126" s="10"/>
      <c r="L126" s="11"/>
      <c r="M126" s="10"/>
      <c r="N126" s="10"/>
      <c r="O126" s="10"/>
      <c r="P126" s="10"/>
      <c r="Q126" s="29"/>
      <c r="R126" s="10"/>
      <c r="S126" s="25"/>
      <c r="T126" s="23"/>
      <c r="U126" s="32"/>
    </row>
    <row r="127" spans="1:21" x14ac:dyDescent="0.3">
      <c r="A127" s="10"/>
      <c r="B127" s="10"/>
      <c r="C127" s="10"/>
      <c r="D127" s="29"/>
      <c r="E127" s="11"/>
      <c r="F127" s="11"/>
      <c r="G127" s="11"/>
      <c r="H127" s="11"/>
      <c r="I127" s="11"/>
      <c r="J127" s="29"/>
      <c r="K127" s="10"/>
      <c r="L127" s="11"/>
      <c r="M127" s="10"/>
      <c r="N127" s="10"/>
      <c r="O127" s="10"/>
      <c r="P127" s="10"/>
      <c r="Q127" s="29"/>
      <c r="R127" s="10"/>
      <c r="S127" s="25"/>
      <c r="T127" s="23"/>
      <c r="U127" s="32"/>
    </row>
    <row r="128" spans="1:21" x14ac:dyDescent="0.3">
      <c r="A128" s="10"/>
      <c r="B128" s="10"/>
      <c r="C128" s="10"/>
      <c r="D128" s="29"/>
      <c r="E128" s="11"/>
      <c r="F128" s="11"/>
      <c r="G128" s="11"/>
      <c r="H128" s="11"/>
      <c r="I128" s="11"/>
      <c r="J128" s="29"/>
      <c r="K128" s="10"/>
      <c r="L128" s="11"/>
      <c r="M128" s="10"/>
      <c r="N128" s="10"/>
      <c r="O128" s="10"/>
      <c r="P128" s="10"/>
      <c r="Q128" s="29"/>
      <c r="R128" s="10"/>
      <c r="S128" s="25"/>
      <c r="T128" s="23"/>
      <c r="U128" s="32"/>
    </row>
    <row r="129" spans="1:21" x14ac:dyDescent="0.3">
      <c r="A129" s="10"/>
      <c r="B129" s="10"/>
      <c r="C129" s="10"/>
      <c r="D129" s="29"/>
      <c r="E129" s="11"/>
      <c r="F129" s="11"/>
      <c r="G129" s="11"/>
      <c r="H129" s="11"/>
      <c r="I129" s="11"/>
      <c r="J129" s="29"/>
      <c r="K129" s="10"/>
      <c r="L129" s="11"/>
      <c r="M129" s="10"/>
      <c r="N129" s="10"/>
      <c r="O129" s="10"/>
      <c r="P129" s="10"/>
      <c r="Q129" s="29"/>
      <c r="R129" s="10"/>
      <c r="S129" s="25"/>
      <c r="T129" s="23"/>
      <c r="U129" s="32"/>
    </row>
    <row r="130" spans="1:21" x14ac:dyDescent="0.3">
      <c r="A130" s="10"/>
      <c r="B130" s="10"/>
      <c r="C130" s="10"/>
      <c r="D130" s="29"/>
      <c r="E130" s="11"/>
      <c r="F130" s="11"/>
      <c r="G130" s="11"/>
      <c r="H130" s="11"/>
      <c r="I130" s="11"/>
      <c r="J130" s="29"/>
      <c r="K130" s="10"/>
      <c r="L130" s="11"/>
      <c r="M130" s="10"/>
      <c r="N130" s="10"/>
      <c r="O130" s="10"/>
      <c r="P130" s="10"/>
      <c r="Q130" s="29"/>
      <c r="R130" s="10"/>
      <c r="S130" s="25"/>
      <c r="T130" s="23"/>
      <c r="U130" s="32"/>
    </row>
    <row r="131" spans="1:21" x14ac:dyDescent="0.3">
      <c r="A131" s="10"/>
      <c r="B131" s="10"/>
      <c r="C131" s="10"/>
      <c r="D131" s="29"/>
      <c r="E131" s="11"/>
      <c r="F131" s="11"/>
      <c r="G131" s="11"/>
      <c r="H131" s="11"/>
      <c r="I131" s="11"/>
      <c r="J131" s="29"/>
      <c r="K131" s="10"/>
      <c r="L131" s="11"/>
      <c r="M131" s="10"/>
      <c r="N131" s="10"/>
      <c r="O131" s="10"/>
      <c r="P131" s="10"/>
      <c r="Q131" s="29"/>
      <c r="R131" s="10"/>
      <c r="S131" s="25"/>
      <c r="T131" s="23"/>
      <c r="U131" s="32"/>
    </row>
    <row r="132" spans="1:21" x14ac:dyDescent="0.3">
      <c r="A132" s="10"/>
      <c r="B132" s="10"/>
      <c r="C132" s="10"/>
      <c r="D132" s="29"/>
      <c r="E132" s="11"/>
      <c r="F132" s="11"/>
      <c r="G132" s="11"/>
      <c r="H132" s="11"/>
      <c r="I132" s="11"/>
      <c r="J132" s="29"/>
      <c r="K132" s="10"/>
      <c r="L132" s="11"/>
      <c r="M132" s="10"/>
      <c r="N132" s="10"/>
      <c r="O132" s="10"/>
      <c r="P132" s="10"/>
      <c r="Q132" s="29"/>
      <c r="R132" s="10"/>
      <c r="S132" s="25"/>
      <c r="T132" s="23"/>
      <c r="U132" s="32"/>
    </row>
    <row r="133" spans="1:21" x14ac:dyDescent="0.3">
      <c r="A133" s="10"/>
      <c r="B133" s="10"/>
      <c r="C133" s="10"/>
      <c r="D133" s="29"/>
      <c r="E133" s="11"/>
      <c r="F133" s="11"/>
      <c r="G133" s="11"/>
      <c r="H133" s="11"/>
      <c r="I133" s="11"/>
      <c r="J133" s="29"/>
      <c r="K133" s="10"/>
      <c r="L133" s="11"/>
      <c r="M133" s="10"/>
      <c r="N133" s="10"/>
      <c r="O133" s="10"/>
      <c r="P133" s="10"/>
      <c r="Q133" s="29"/>
      <c r="R133" s="10"/>
      <c r="S133" s="25"/>
      <c r="T133" s="23"/>
      <c r="U133" s="32"/>
    </row>
    <row r="134" spans="1:21" x14ac:dyDescent="0.3">
      <c r="A134" s="10"/>
      <c r="B134" s="10"/>
      <c r="C134" s="10"/>
      <c r="D134" s="29"/>
      <c r="E134" s="11"/>
      <c r="F134" s="11"/>
      <c r="G134" s="11"/>
      <c r="H134" s="11"/>
      <c r="I134" s="11"/>
      <c r="J134" s="29"/>
      <c r="K134" s="10"/>
      <c r="L134" s="11"/>
      <c r="M134" s="10"/>
      <c r="N134" s="10"/>
      <c r="O134" s="10"/>
      <c r="P134" s="10"/>
      <c r="Q134" s="29"/>
      <c r="R134" s="10"/>
      <c r="S134" s="25"/>
      <c r="T134" s="23"/>
      <c r="U134" s="32"/>
    </row>
    <row r="135" spans="1:21" x14ac:dyDescent="0.3">
      <c r="A135" s="10"/>
      <c r="B135" s="10"/>
      <c r="C135" s="10"/>
      <c r="D135" s="29"/>
      <c r="E135" s="11"/>
      <c r="F135" s="11"/>
      <c r="G135" s="11"/>
      <c r="H135" s="11"/>
      <c r="I135" s="11"/>
      <c r="J135" s="29"/>
      <c r="K135" s="10"/>
      <c r="L135" s="11"/>
      <c r="M135" s="10"/>
      <c r="N135" s="10"/>
      <c r="O135" s="10"/>
      <c r="P135" s="10"/>
      <c r="Q135" s="29"/>
      <c r="R135" s="10"/>
      <c r="S135" s="25"/>
      <c r="T135" s="23"/>
      <c r="U135" s="32"/>
    </row>
    <row r="136" spans="1:21" x14ac:dyDescent="0.3">
      <c r="A136" s="10"/>
      <c r="B136" s="10"/>
      <c r="C136" s="10"/>
      <c r="D136" s="29"/>
      <c r="E136" s="11"/>
      <c r="F136" s="11"/>
      <c r="G136" s="11"/>
      <c r="H136" s="11"/>
      <c r="I136" s="11"/>
      <c r="J136" s="29"/>
      <c r="K136" s="10"/>
      <c r="L136" s="11"/>
      <c r="M136" s="10"/>
      <c r="N136" s="10"/>
      <c r="O136" s="10"/>
      <c r="P136" s="10"/>
      <c r="Q136" s="29"/>
      <c r="R136" s="10"/>
      <c r="S136" s="25"/>
      <c r="T136" s="23"/>
      <c r="U136" s="32"/>
    </row>
    <row r="137" spans="1:21" x14ac:dyDescent="0.3">
      <c r="A137" s="10"/>
      <c r="B137" s="10"/>
      <c r="C137" s="10"/>
      <c r="D137" s="29"/>
      <c r="E137" s="11"/>
      <c r="F137" s="11"/>
      <c r="G137" s="11"/>
      <c r="H137" s="11"/>
      <c r="I137" s="11"/>
      <c r="J137" s="29"/>
      <c r="K137" s="10"/>
      <c r="L137" s="11"/>
      <c r="M137" s="10"/>
      <c r="N137" s="10"/>
      <c r="O137" s="10"/>
      <c r="P137" s="10"/>
      <c r="Q137" s="29"/>
      <c r="R137" s="10"/>
      <c r="S137" s="25"/>
      <c r="T137" s="23"/>
      <c r="U137" s="32"/>
    </row>
    <row r="138" spans="1:21" x14ac:dyDescent="0.3">
      <c r="A138" s="10"/>
      <c r="B138" s="10"/>
      <c r="C138" s="10"/>
      <c r="D138" s="29"/>
      <c r="E138" s="11"/>
      <c r="F138" s="11"/>
      <c r="G138" s="11"/>
      <c r="H138" s="11"/>
      <c r="I138" s="11"/>
      <c r="J138" s="29"/>
      <c r="K138" s="10"/>
      <c r="L138" s="11"/>
      <c r="M138" s="10"/>
      <c r="N138" s="10"/>
      <c r="O138" s="10"/>
      <c r="P138" s="10"/>
      <c r="Q138" s="29"/>
      <c r="R138" s="10"/>
      <c r="S138" s="25"/>
      <c r="T138" s="23"/>
      <c r="U138" s="32"/>
    </row>
    <row r="139" spans="1:21" x14ac:dyDescent="0.3">
      <c r="A139" s="10"/>
      <c r="B139" s="10"/>
      <c r="C139" s="10"/>
      <c r="D139" s="29"/>
      <c r="E139" s="11"/>
      <c r="F139" s="11"/>
      <c r="G139" s="11"/>
      <c r="H139" s="11"/>
      <c r="I139" s="11"/>
      <c r="J139" s="29"/>
      <c r="K139" s="10"/>
      <c r="L139" s="11"/>
      <c r="M139" s="10"/>
      <c r="N139" s="10"/>
      <c r="O139" s="10"/>
      <c r="P139" s="10"/>
      <c r="Q139" s="29"/>
      <c r="R139" s="10"/>
      <c r="S139" s="25"/>
      <c r="T139" s="23"/>
      <c r="U139" s="32"/>
    </row>
    <row r="140" spans="1:21" x14ac:dyDescent="0.3">
      <c r="A140" s="10"/>
      <c r="B140" s="10"/>
      <c r="C140" s="10"/>
      <c r="D140" s="29"/>
      <c r="E140" s="11"/>
      <c r="F140" s="11"/>
      <c r="G140" s="11"/>
      <c r="H140" s="11"/>
      <c r="I140" s="11"/>
      <c r="J140" s="29"/>
      <c r="K140" s="10"/>
      <c r="L140" s="11"/>
      <c r="M140" s="10"/>
      <c r="N140" s="10"/>
      <c r="O140" s="10"/>
      <c r="P140" s="10"/>
      <c r="Q140" s="29"/>
      <c r="R140" s="10"/>
      <c r="S140" s="25"/>
      <c r="T140" s="23"/>
      <c r="U140" s="32"/>
    </row>
    <row r="141" spans="1:21" x14ac:dyDescent="0.3">
      <c r="A141" s="10"/>
      <c r="B141" s="10"/>
      <c r="C141" s="10"/>
      <c r="D141" s="29"/>
      <c r="E141" s="11"/>
      <c r="F141" s="11"/>
      <c r="G141" s="11"/>
      <c r="H141" s="11"/>
      <c r="I141" s="11"/>
      <c r="J141" s="29"/>
      <c r="K141" s="10"/>
      <c r="L141" s="11"/>
      <c r="M141" s="10"/>
      <c r="N141" s="10"/>
      <c r="O141" s="10"/>
      <c r="P141" s="10"/>
      <c r="Q141" s="29"/>
      <c r="R141" s="10"/>
      <c r="S141" s="25"/>
      <c r="T141" s="23"/>
      <c r="U141" s="32"/>
    </row>
    <row r="142" spans="1:21" x14ac:dyDescent="0.3">
      <c r="A142" s="10"/>
      <c r="B142" s="10"/>
      <c r="C142" s="10"/>
      <c r="D142" s="29"/>
      <c r="E142" s="11"/>
      <c r="F142" s="11"/>
      <c r="G142" s="11"/>
      <c r="H142" s="11"/>
      <c r="I142" s="11"/>
      <c r="J142" s="29"/>
      <c r="K142" s="10"/>
      <c r="L142" s="11"/>
      <c r="M142" s="10"/>
      <c r="N142" s="10"/>
      <c r="O142" s="10"/>
      <c r="P142" s="10"/>
      <c r="Q142" s="29"/>
      <c r="R142" s="10"/>
      <c r="S142" s="25"/>
      <c r="T142" s="23"/>
      <c r="U142" s="32"/>
    </row>
    <row r="143" spans="1:21" x14ac:dyDescent="0.3">
      <c r="A143" s="10"/>
      <c r="B143" s="10"/>
      <c r="C143" s="10"/>
      <c r="D143" s="29"/>
      <c r="E143" s="11"/>
      <c r="F143" s="11"/>
      <c r="G143" s="11"/>
      <c r="H143" s="11"/>
      <c r="I143" s="11"/>
      <c r="J143" s="29"/>
      <c r="K143" s="10"/>
      <c r="L143" s="11"/>
      <c r="M143" s="10"/>
      <c r="N143" s="10"/>
      <c r="O143" s="10"/>
      <c r="P143" s="10"/>
      <c r="Q143" s="29"/>
      <c r="R143" s="10"/>
      <c r="S143" s="25"/>
      <c r="T143" s="23"/>
      <c r="U143" s="32"/>
    </row>
    <row r="144" spans="1:21" x14ac:dyDescent="0.3">
      <c r="A144" s="10"/>
      <c r="B144" s="10"/>
      <c r="C144" s="10"/>
      <c r="D144" s="29"/>
      <c r="E144" s="11"/>
      <c r="F144" s="11"/>
      <c r="G144" s="11"/>
      <c r="H144" s="11"/>
      <c r="I144" s="11"/>
      <c r="J144" s="29"/>
      <c r="K144" s="10"/>
      <c r="L144" s="11"/>
      <c r="M144" s="10"/>
      <c r="N144" s="10"/>
      <c r="O144" s="10"/>
      <c r="P144" s="10"/>
      <c r="Q144" s="29"/>
      <c r="R144" s="10"/>
      <c r="S144" s="25"/>
      <c r="T144" s="23"/>
      <c r="U144" s="32"/>
    </row>
    <row r="145" spans="1:21" x14ac:dyDescent="0.3">
      <c r="A145" s="10"/>
      <c r="B145" s="10"/>
      <c r="C145" s="10"/>
      <c r="D145" s="29"/>
      <c r="E145" s="11"/>
      <c r="F145" s="11"/>
      <c r="G145" s="11"/>
      <c r="H145" s="11"/>
      <c r="I145" s="11"/>
      <c r="J145" s="29"/>
      <c r="K145" s="10"/>
      <c r="L145" s="11"/>
      <c r="M145" s="10"/>
      <c r="N145" s="10"/>
      <c r="O145" s="10"/>
      <c r="P145" s="10"/>
      <c r="Q145" s="29"/>
      <c r="R145" s="10"/>
      <c r="S145" s="25"/>
      <c r="T145" s="23"/>
      <c r="U145" s="32"/>
    </row>
    <row r="146" spans="1:21" x14ac:dyDescent="0.3">
      <c r="A146" s="10"/>
      <c r="B146" s="10"/>
      <c r="C146" s="10"/>
      <c r="D146" s="29"/>
      <c r="E146" s="11"/>
      <c r="F146" s="11"/>
      <c r="G146" s="11"/>
      <c r="H146" s="11"/>
      <c r="I146" s="11"/>
      <c r="J146" s="29"/>
      <c r="K146" s="10"/>
      <c r="L146" s="11"/>
      <c r="M146" s="10"/>
      <c r="N146" s="10"/>
      <c r="O146" s="10"/>
      <c r="P146" s="10"/>
      <c r="Q146" s="29"/>
      <c r="R146" s="10"/>
      <c r="S146" s="25"/>
      <c r="T146" s="23"/>
      <c r="U146" s="32"/>
    </row>
    <row r="147" spans="1:21" x14ac:dyDescent="0.3">
      <c r="A147" s="10"/>
      <c r="B147" s="10"/>
      <c r="C147" s="10"/>
      <c r="D147" s="29"/>
      <c r="E147" s="11"/>
      <c r="F147" s="11"/>
      <c r="G147" s="11"/>
      <c r="H147" s="11"/>
      <c r="I147" s="11"/>
      <c r="J147" s="29"/>
      <c r="K147" s="10"/>
      <c r="L147" s="11"/>
      <c r="M147" s="10"/>
      <c r="N147" s="10"/>
      <c r="O147" s="10"/>
      <c r="P147" s="10"/>
      <c r="Q147" s="29"/>
      <c r="R147" s="10"/>
      <c r="S147" s="25"/>
      <c r="T147" s="23"/>
      <c r="U147" s="32"/>
    </row>
    <row r="148" spans="1:21" x14ac:dyDescent="0.3">
      <c r="A148" s="10"/>
      <c r="B148" s="10"/>
      <c r="C148" s="10"/>
      <c r="D148" s="29"/>
      <c r="E148" s="11"/>
      <c r="F148" s="11"/>
      <c r="G148" s="11"/>
      <c r="H148" s="11"/>
      <c r="I148" s="11"/>
      <c r="J148" s="29"/>
      <c r="K148" s="10"/>
      <c r="L148" s="11"/>
      <c r="M148" s="10"/>
      <c r="N148" s="10"/>
      <c r="O148" s="10"/>
      <c r="P148" s="10"/>
      <c r="Q148" s="29"/>
      <c r="R148" s="10"/>
      <c r="S148" s="25"/>
      <c r="T148" s="23"/>
      <c r="U148" s="32"/>
    </row>
    <row r="149" spans="1:21" x14ac:dyDescent="0.3">
      <c r="A149" s="10"/>
      <c r="B149" s="10"/>
      <c r="C149" s="10"/>
      <c r="D149" s="29"/>
      <c r="E149" s="11"/>
      <c r="F149" s="11"/>
      <c r="G149" s="11"/>
      <c r="H149" s="11"/>
      <c r="I149" s="11"/>
      <c r="J149" s="29"/>
      <c r="K149" s="10"/>
      <c r="L149" s="11"/>
      <c r="M149" s="10"/>
      <c r="N149" s="10"/>
      <c r="O149" s="10"/>
      <c r="P149" s="10"/>
      <c r="Q149" s="29"/>
      <c r="R149" s="10"/>
      <c r="S149" s="25"/>
      <c r="T149" s="23"/>
      <c r="U149" s="32"/>
    </row>
    <row r="150" spans="1:21" x14ac:dyDescent="0.3">
      <c r="A150" s="10"/>
      <c r="B150" s="10"/>
      <c r="C150" s="10"/>
      <c r="D150" s="29"/>
      <c r="E150" s="11"/>
      <c r="F150" s="11"/>
      <c r="G150" s="11"/>
      <c r="H150" s="11"/>
      <c r="I150" s="11"/>
      <c r="J150" s="29"/>
      <c r="K150" s="10"/>
      <c r="L150" s="11"/>
      <c r="M150" s="10"/>
      <c r="N150" s="10"/>
      <c r="O150" s="10"/>
      <c r="P150" s="10"/>
      <c r="Q150" s="29"/>
      <c r="R150" s="10"/>
      <c r="S150" s="25"/>
      <c r="T150" s="23"/>
      <c r="U150" s="32"/>
    </row>
    <row r="151" spans="1:21" x14ac:dyDescent="0.3">
      <c r="A151" s="10"/>
      <c r="B151" s="10"/>
      <c r="C151" s="10"/>
      <c r="D151" s="29"/>
      <c r="E151" s="11"/>
      <c r="F151" s="11"/>
      <c r="G151" s="11"/>
      <c r="H151" s="11"/>
      <c r="I151" s="11"/>
      <c r="J151" s="29"/>
      <c r="K151" s="10"/>
      <c r="L151" s="11"/>
      <c r="M151" s="10"/>
      <c r="N151" s="10"/>
      <c r="O151" s="10"/>
      <c r="P151" s="10"/>
      <c r="Q151" s="29"/>
      <c r="R151" s="10"/>
      <c r="S151" s="25"/>
      <c r="T151" s="23"/>
      <c r="U151" s="32"/>
    </row>
    <row r="152" spans="1:21" x14ac:dyDescent="0.3">
      <c r="A152" s="10"/>
      <c r="B152" s="10"/>
      <c r="C152" s="10"/>
      <c r="D152" s="29"/>
      <c r="E152" s="11"/>
      <c r="F152" s="11"/>
      <c r="G152" s="11"/>
      <c r="H152" s="11"/>
      <c r="I152" s="11"/>
      <c r="J152" s="29"/>
      <c r="K152" s="10"/>
      <c r="L152" s="11"/>
      <c r="M152" s="10"/>
      <c r="N152" s="10"/>
      <c r="O152" s="10"/>
      <c r="P152" s="10"/>
      <c r="Q152" s="29"/>
      <c r="R152" s="10"/>
      <c r="S152" s="25"/>
      <c r="T152" s="23"/>
      <c r="U152" s="32"/>
    </row>
    <row r="153" spans="1:21" x14ac:dyDescent="0.3">
      <c r="A153" s="10"/>
      <c r="B153" s="10"/>
      <c r="C153" s="10"/>
      <c r="D153" s="29"/>
      <c r="E153" s="11"/>
      <c r="F153" s="11"/>
      <c r="G153" s="11"/>
      <c r="H153" s="11"/>
      <c r="I153" s="11"/>
      <c r="J153" s="29"/>
      <c r="K153" s="10"/>
      <c r="L153" s="11"/>
      <c r="M153" s="10"/>
      <c r="N153" s="10"/>
      <c r="O153" s="10"/>
      <c r="P153" s="10"/>
      <c r="Q153" s="29"/>
      <c r="R153" s="10"/>
      <c r="S153" s="25"/>
      <c r="T153" s="23"/>
      <c r="U153" s="32"/>
    </row>
    <row r="154" spans="1:21" x14ac:dyDescent="0.3">
      <c r="A154" s="10"/>
      <c r="B154" s="10"/>
      <c r="C154" s="10"/>
      <c r="D154" s="29"/>
      <c r="E154" s="11"/>
      <c r="F154" s="11"/>
      <c r="G154" s="11"/>
      <c r="H154" s="11"/>
      <c r="I154" s="11"/>
      <c r="J154" s="29"/>
      <c r="K154" s="10"/>
      <c r="L154" s="11"/>
      <c r="M154" s="10"/>
      <c r="N154" s="10"/>
      <c r="O154" s="10"/>
      <c r="P154" s="10"/>
      <c r="Q154" s="29"/>
      <c r="R154" s="10"/>
      <c r="S154" s="25"/>
      <c r="T154" s="23"/>
      <c r="U154" s="32"/>
    </row>
    <row r="155" spans="1:21" x14ac:dyDescent="0.3">
      <c r="A155" s="10"/>
      <c r="B155" s="10"/>
      <c r="C155" s="10"/>
      <c r="D155" s="29"/>
      <c r="E155" s="11"/>
      <c r="F155" s="11"/>
      <c r="G155" s="11"/>
      <c r="H155" s="11"/>
      <c r="I155" s="11"/>
      <c r="J155" s="29"/>
      <c r="K155" s="10"/>
      <c r="L155" s="11"/>
      <c r="M155" s="10"/>
      <c r="N155" s="10"/>
      <c r="O155" s="10"/>
      <c r="P155" s="10"/>
      <c r="Q155" s="29"/>
      <c r="R155" s="10"/>
      <c r="S155" s="25"/>
      <c r="T155" s="23"/>
      <c r="U155" s="32"/>
    </row>
    <row r="156" spans="1:21" x14ac:dyDescent="0.3">
      <c r="A156" s="10"/>
      <c r="B156" s="10"/>
      <c r="C156" s="10"/>
      <c r="D156" s="29"/>
      <c r="E156" s="11"/>
      <c r="F156" s="11"/>
      <c r="G156" s="11"/>
      <c r="H156" s="11"/>
      <c r="I156" s="11"/>
      <c r="J156" s="29"/>
      <c r="K156" s="10"/>
      <c r="L156" s="11"/>
      <c r="M156" s="10"/>
      <c r="N156" s="10"/>
      <c r="O156" s="10"/>
      <c r="P156" s="10"/>
      <c r="Q156" s="29"/>
      <c r="R156" s="10"/>
      <c r="S156" s="25"/>
      <c r="T156" s="23"/>
      <c r="U156" s="32"/>
    </row>
    <row r="157" spans="1:21" x14ac:dyDescent="0.3">
      <c r="A157" s="10"/>
      <c r="B157" s="10"/>
      <c r="C157" s="10"/>
      <c r="D157" s="29"/>
      <c r="E157" s="11"/>
      <c r="F157" s="11"/>
      <c r="G157" s="11"/>
      <c r="H157" s="11"/>
      <c r="I157" s="11"/>
      <c r="J157" s="29"/>
      <c r="K157" s="10"/>
      <c r="L157" s="11"/>
      <c r="M157" s="10"/>
      <c r="N157" s="10"/>
      <c r="O157" s="10"/>
      <c r="P157" s="10"/>
      <c r="Q157" s="29"/>
      <c r="R157" s="10"/>
      <c r="S157" s="25"/>
      <c r="T157" s="23"/>
      <c r="U157" s="32"/>
    </row>
    <row r="158" spans="1:21" x14ac:dyDescent="0.3">
      <c r="A158" s="10"/>
      <c r="B158" s="10"/>
      <c r="C158" s="10"/>
      <c r="D158" s="29"/>
      <c r="E158" s="11"/>
      <c r="F158" s="11"/>
      <c r="G158" s="11"/>
      <c r="H158" s="11"/>
      <c r="I158" s="11"/>
      <c r="J158" s="29"/>
      <c r="K158" s="10"/>
      <c r="L158" s="11"/>
      <c r="M158" s="10"/>
      <c r="N158" s="10"/>
      <c r="O158" s="10"/>
      <c r="P158" s="10"/>
      <c r="Q158" s="29"/>
      <c r="R158" s="10"/>
      <c r="S158" s="25"/>
      <c r="T158" s="23"/>
      <c r="U158" s="32"/>
    </row>
    <row r="159" spans="1:21" x14ac:dyDescent="0.3">
      <c r="A159" s="10"/>
      <c r="B159" s="10"/>
      <c r="C159" s="10"/>
      <c r="D159" s="29"/>
      <c r="E159" s="11"/>
      <c r="F159" s="11"/>
      <c r="G159" s="11"/>
      <c r="H159" s="11"/>
      <c r="I159" s="11"/>
      <c r="J159" s="29"/>
      <c r="K159" s="10"/>
      <c r="L159" s="11"/>
      <c r="M159" s="10"/>
      <c r="N159" s="10"/>
      <c r="O159" s="10"/>
      <c r="P159" s="10"/>
      <c r="Q159" s="29"/>
      <c r="R159" s="10"/>
      <c r="S159" s="25"/>
      <c r="T159" s="23"/>
      <c r="U159" s="32"/>
    </row>
    <row r="160" spans="1:21" x14ac:dyDescent="0.3">
      <c r="A160" s="10"/>
      <c r="B160" s="10"/>
      <c r="C160" s="10"/>
      <c r="D160" s="29"/>
      <c r="E160" s="11"/>
      <c r="F160" s="11"/>
      <c r="G160" s="11"/>
      <c r="H160" s="11"/>
      <c r="I160" s="11"/>
      <c r="J160" s="29"/>
      <c r="K160" s="10"/>
      <c r="L160" s="11"/>
      <c r="M160" s="10"/>
      <c r="N160" s="10"/>
      <c r="O160" s="10"/>
      <c r="P160" s="10"/>
      <c r="Q160" s="29"/>
      <c r="R160" s="10"/>
      <c r="S160" s="25"/>
      <c r="T160" s="23"/>
      <c r="U160" s="32"/>
    </row>
    <row r="161" spans="1:21" x14ac:dyDescent="0.3">
      <c r="A161" s="10"/>
      <c r="B161" s="10"/>
      <c r="C161" s="10"/>
      <c r="D161" s="29"/>
      <c r="E161" s="11"/>
      <c r="F161" s="11"/>
      <c r="G161" s="11"/>
      <c r="H161" s="11"/>
      <c r="I161" s="11"/>
      <c r="J161" s="29"/>
      <c r="K161" s="10"/>
      <c r="L161" s="11"/>
      <c r="M161" s="10"/>
      <c r="N161" s="10"/>
      <c r="O161" s="10"/>
      <c r="P161" s="10"/>
      <c r="Q161" s="29"/>
      <c r="R161" s="10"/>
      <c r="S161" s="25"/>
      <c r="T161" s="23"/>
      <c r="U161" s="32"/>
    </row>
    <row r="162" spans="1:21" x14ac:dyDescent="0.3">
      <c r="A162" s="10"/>
      <c r="B162" s="10"/>
      <c r="C162" s="10"/>
      <c r="D162" s="29"/>
      <c r="E162" s="11"/>
      <c r="F162" s="11"/>
      <c r="G162" s="11"/>
      <c r="H162" s="11"/>
      <c r="I162" s="11"/>
      <c r="J162" s="29"/>
      <c r="K162" s="10"/>
      <c r="L162" s="11"/>
      <c r="M162" s="10"/>
      <c r="N162" s="10"/>
      <c r="O162" s="10"/>
      <c r="P162" s="10"/>
      <c r="Q162" s="29"/>
      <c r="R162" s="10"/>
      <c r="S162" s="25"/>
      <c r="T162" s="23"/>
      <c r="U162" s="32"/>
    </row>
    <row r="163" spans="1:21" x14ac:dyDescent="0.3">
      <c r="A163" s="10"/>
      <c r="B163" s="10"/>
      <c r="C163" s="10"/>
      <c r="D163" s="29"/>
      <c r="E163" s="11"/>
      <c r="F163" s="11"/>
      <c r="G163" s="11"/>
      <c r="H163" s="11"/>
      <c r="I163" s="11"/>
      <c r="J163" s="29"/>
      <c r="K163" s="10"/>
      <c r="L163" s="11"/>
      <c r="M163" s="10"/>
      <c r="N163" s="10"/>
      <c r="O163" s="10"/>
      <c r="P163" s="10"/>
      <c r="Q163" s="29"/>
      <c r="R163" s="10"/>
      <c r="S163" s="25"/>
      <c r="T163" s="23"/>
      <c r="U163" s="32"/>
    </row>
    <row r="164" spans="1:21" x14ac:dyDescent="0.3">
      <c r="A164" s="10"/>
      <c r="B164" s="10"/>
      <c r="C164" s="10"/>
      <c r="D164" s="29"/>
      <c r="E164" s="11"/>
      <c r="F164" s="11"/>
      <c r="G164" s="11"/>
      <c r="H164" s="11"/>
      <c r="I164" s="11"/>
      <c r="J164" s="29"/>
      <c r="K164" s="10"/>
      <c r="L164" s="11"/>
      <c r="M164" s="10"/>
      <c r="N164" s="10"/>
      <c r="O164" s="10"/>
      <c r="P164" s="10"/>
      <c r="Q164" s="29"/>
      <c r="R164" s="10"/>
      <c r="S164" s="25"/>
      <c r="T164" s="23"/>
      <c r="U164" s="32"/>
    </row>
    <row r="165" spans="1:21" x14ac:dyDescent="0.3">
      <c r="A165" s="10"/>
      <c r="B165" s="10"/>
      <c r="C165" s="10"/>
      <c r="D165" s="29"/>
      <c r="E165" s="11"/>
      <c r="F165" s="11"/>
      <c r="G165" s="11"/>
      <c r="H165" s="11"/>
      <c r="I165" s="11"/>
      <c r="J165" s="29"/>
      <c r="K165" s="10"/>
      <c r="L165" s="11"/>
      <c r="M165" s="10"/>
      <c r="N165" s="10"/>
      <c r="O165" s="10"/>
      <c r="P165" s="10"/>
      <c r="Q165" s="29"/>
      <c r="R165" s="10"/>
      <c r="S165" s="25"/>
      <c r="T165" s="23"/>
      <c r="U165" s="32"/>
    </row>
    <row r="166" spans="1:21" x14ac:dyDescent="0.3">
      <c r="A166" s="10"/>
      <c r="B166" s="10"/>
      <c r="C166" s="10"/>
      <c r="D166" s="29"/>
      <c r="E166" s="11"/>
      <c r="F166" s="11"/>
      <c r="G166" s="11"/>
      <c r="H166" s="11"/>
      <c r="I166" s="11"/>
      <c r="J166" s="29"/>
      <c r="K166" s="10"/>
      <c r="L166" s="11"/>
      <c r="M166" s="10"/>
      <c r="N166" s="10"/>
      <c r="O166" s="10"/>
      <c r="P166" s="10"/>
      <c r="Q166" s="29"/>
      <c r="R166" s="10"/>
      <c r="S166" s="25"/>
      <c r="T166" s="23"/>
      <c r="U166" s="32"/>
    </row>
    <row r="167" spans="1:21" x14ac:dyDescent="0.3">
      <c r="A167" s="10"/>
      <c r="B167" s="10"/>
      <c r="C167" s="10"/>
      <c r="D167" s="29"/>
      <c r="E167" s="11"/>
      <c r="F167" s="11"/>
      <c r="G167" s="11"/>
      <c r="H167" s="11"/>
      <c r="I167" s="11"/>
      <c r="J167" s="29"/>
      <c r="K167" s="10"/>
      <c r="L167" s="11"/>
      <c r="M167" s="10"/>
      <c r="N167" s="10"/>
      <c r="O167" s="10"/>
      <c r="P167" s="10"/>
      <c r="Q167" s="29"/>
      <c r="R167" s="10"/>
      <c r="S167" s="25"/>
      <c r="T167" s="23"/>
      <c r="U167" s="32"/>
    </row>
    <row r="168" spans="1:21" x14ac:dyDescent="0.3">
      <c r="A168" s="10"/>
      <c r="B168" s="10"/>
      <c r="C168" s="10"/>
      <c r="D168" s="29"/>
      <c r="E168" s="11"/>
      <c r="F168" s="11"/>
      <c r="G168" s="11"/>
      <c r="H168" s="11"/>
      <c r="I168" s="11"/>
      <c r="J168" s="29"/>
      <c r="K168" s="10"/>
      <c r="L168" s="11"/>
      <c r="M168" s="10"/>
      <c r="N168" s="10"/>
      <c r="O168" s="10"/>
      <c r="P168" s="10"/>
      <c r="Q168" s="29"/>
      <c r="R168" s="10"/>
      <c r="S168" s="25"/>
      <c r="T168" s="23"/>
      <c r="U168" s="32"/>
    </row>
    <row r="169" spans="1:21" x14ac:dyDescent="0.3">
      <c r="A169" s="10"/>
      <c r="B169" s="10"/>
      <c r="C169" s="10"/>
      <c r="D169" s="29"/>
      <c r="E169" s="11"/>
      <c r="F169" s="11"/>
      <c r="G169" s="11"/>
      <c r="H169" s="11"/>
      <c r="I169" s="11"/>
      <c r="J169" s="29"/>
      <c r="K169" s="10"/>
      <c r="L169" s="11"/>
      <c r="M169" s="10"/>
      <c r="N169" s="10"/>
      <c r="O169" s="10"/>
      <c r="P169" s="10"/>
      <c r="Q169" s="29"/>
      <c r="R169" s="10"/>
      <c r="S169" s="25"/>
      <c r="T169" s="23"/>
      <c r="U169" s="32"/>
    </row>
    <row r="170" spans="1:21" x14ac:dyDescent="0.3">
      <c r="A170" s="10"/>
      <c r="B170" s="10"/>
      <c r="C170" s="10"/>
      <c r="D170" s="29"/>
      <c r="E170" s="11"/>
      <c r="F170" s="11"/>
      <c r="G170" s="11"/>
      <c r="H170" s="11"/>
      <c r="I170" s="11"/>
      <c r="J170" s="29"/>
      <c r="K170" s="10"/>
      <c r="L170" s="11"/>
      <c r="M170" s="10"/>
      <c r="N170" s="10"/>
      <c r="O170" s="10"/>
      <c r="P170" s="10"/>
      <c r="Q170" s="29"/>
      <c r="R170" s="10"/>
      <c r="S170" s="25"/>
      <c r="T170" s="23"/>
      <c r="U170" s="32"/>
    </row>
    <row r="171" spans="1:21" x14ac:dyDescent="0.3">
      <c r="A171" s="10"/>
      <c r="B171" s="10"/>
      <c r="C171" s="10"/>
      <c r="D171" s="29"/>
      <c r="E171" s="11"/>
      <c r="F171" s="11"/>
      <c r="G171" s="11"/>
      <c r="H171" s="11"/>
      <c r="I171" s="11"/>
      <c r="J171" s="29"/>
      <c r="K171" s="10"/>
      <c r="L171" s="11"/>
      <c r="M171" s="10"/>
      <c r="N171" s="10"/>
      <c r="O171" s="10"/>
      <c r="P171" s="10"/>
      <c r="Q171" s="29"/>
      <c r="R171" s="10"/>
      <c r="S171" s="25"/>
      <c r="T171" s="23"/>
      <c r="U171" s="32"/>
    </row>
    <row r="172" spans="1:21" x14ac:dyDescent="0.3">
      <c r="A172" s="10"/>
      <c r="B172" s="10"/>
      <c r="C172" s="10"/>
      <c r="D172" s="29"/>
      <c r="E172" s="11"/>
      <c r="F172" s="11"/>
      <c r="G172" s="11"/>
      <c r="H172" s="11"/>
      <c r="I172" s="11"/>
      <c r="J172" s="29"/>
      <c r="K172" s="10"/>
      <c r="L172" s="11"/>
      <c r="M172" s="10"/>
      <c r="N172" s="10"/>
      <c r="O172" s="10"/>
      <c r="P172" s="10"/>
      <c r="Q172" s="29"/>
      <c r="R172" s="10"/>
      <c r="S172" s="25"/>
      <c r="T172" s="23"/>
      <c r="U172" s="32"/>
    </row>
    <row r="173" spans="1:21" x14ac:dyDescent="0.3">
      <c r="A173" s="10"/>
      <c r="B173" s="10"/>
      <c r="C173" s="10"/>
      <c r="D173" s="29"/>
      <c r="E173" s="11"/>
      <c r="F173" s="11"/>
      <c r="G173" s="11"/>
      <c r="H173" s="11"/>
      <c r="I173" s="11"/>
      <c r="J173" s="29"/>
      <c r="K173" s="10"/>
      <c r="L173" s="11"/>
      <c r="M173" s="10"/>
      <c r="N173" s="10"/>
      <c r="O173" s="10"/>
      <c r="P173" s="10"/>
      <c r="Q173" s="29"/>
      <c r="R173" s="10"/>
      <c r="S173" s="25"/>
      <c r="T173" s="23"/>
      <c r="U173" s="32"/>
    </row>
    <row r="174" spans="1:21" x14ac:dyDescent="0.3">
      <c r="A174" s="10"/>
      <c r="B174" s="10"/>
      <c r="C174" s="10"/>
      <c r="D174" s="29"/>
      <c r="E174" s="11"/>
      <c r="F174" s="11"/>
      <c r="G174" s="11"/>
      <c r="H174" s="11"/>
      <c r="I174" s="11"/>
      <c r="J174" s="29"/>
      <c r="K174" s="10"/>
      <c r="L174" s="11"/>
      <c r="M174" s="10"/>
      <c r="N174" s="10"/>
      <c r="O174" s="10"/>
      <c r="P174" s="10"/>
      <c r="Q174" s="29"/>
      <c r="R174" s="10"/>
      <c r="S174" s="25"/>
      <c r="T174" s="23"/>
      <c r="U174" s="32"/>
    </row>
    <row r="175" spans="1:21" x14ac:dyDescent="0.3">
      <c r="A175" s="10"/>
      <c r="B175" s="10"/>
      <c r="C175" s="10"/>
      <c r="D175" s="29"/>
      <c r="E175" s="11"/>
      <c r="F175" s="11"/>
      <c r="G175" s="11"/>
      <c r="H175" s="11"/>
      <c r="I175" s="11"/>
      <c r="J175" s="29"/>
      <c r="K175" s="10"/>
      <c r="L175" s="11"/>
      <c r="M175" s="10"/>
      <c r="N175" s="10"/>
      <c r="O175" s="10"/>
      <c r="P175" s="10"/>
      <c r="Q175" s="29"/>
      <c r="R175" s="10"/>
      <c r="S175" s="25"/>
      <c r="T175" s="23"/>
      <c r="U175" s="32"/>
    </row>
    <row r="176" spans="1:21" x14ac:dyDescent="0.3">
      <c r="A176" s="10"/>
      <c r="B176" s="10"/>
      <c r="C176" s="10"/>
      <c r="D176" s="29"/>
      <c r="E176" s="11"/>
      <c r="F176" s="11"/>
      <c r="G176" s="11"/>
      <c r="H176" s="11"/>
      <c r="I176" s="11"/>
      <c r="J176" s="29"/>
      <c r="K176" s="10"/>
      <c r="L176" s="11"/>
      <c r="M176" s="10"/>
      <c r="N176" s="10"/>
      <c r="O176" s="10"/>
      <c r="P176" s="10"/>
      <c r="Q176" s="29"/>
      <c r="R176" s="10"/>
      <c r="S176" s="25"/>
      <c r="T176" s="23"/>
      <c r="U176" s="32"/>
    </row>
    <row r="177" spans="1:21" x14ac:dyDescent="0.3">
      <c r="A177" s="10"/>
      <c r="B177" s="10"/>
      <c r="C177" s="10"/>
      <c r="D177" s="29"/>
      <c r="E177" s="11"/>
      <c r="F177" s="11"/>
      <c r="G177" s="11"/>
      <c r="H177" s="11"/>
      <c r="I177" s="11"/>
      <c r="J177" s="29"/>
      <c r="K177" s="10"/>
      <c r="L177" s="11"/>
      <c r="M177" s="10"/>
      <c r="N177" s="10"/>
      <c r="O177" s="10"/>
      <c r="P177" s="10"/>
      <c r="Q177" s="29"/>
      <c r="R177" s="10"/>
      <c r="S177" s="25"/>
      <c r="T177" s="23"/>
      <c r="U177" s="32"/>
    </row>
    <row r="178" spans="1:21" x14ac:dyDescent="0.3">
      <c r="A178" s="10"/>
      <c r="B178" s="10"/>
      <c r="C178" s="10"/>
      <c r="D178" s="29"/>
      <c r="E178" s="11"/>
      <c r="F178" s="11"/>
      <c r="G178" s="11"/>
      <c r="H178" s="11"/>
      <c r="I178" s="11"/>
      <c r="J178" s="29"/>
      <c r="K178" s="10"/>
      <c r="L178" s="11"/>
      <c r="M178" s="10"/>
      <c r="N178" s="10"/>
      <c r="O178" s="10"/>
      <c r="P178" s="10"/>
      <c r="Q178" s="29"/>
      <c r="R178" s="10"/>
      <c r="S178" s="25"/>
      <c r="T178" s="23"/>
      <c r="U178" s="32"/>
    </row>
    <row r="179" spans="1:21" x14ac:dyDescent="0.3">
      <c r="A179" s="10"/>
      <c r="B179" s="10"/>
      <c r="C179" s="10"/>
      <c r="D179" s="29"/>
      <c r="E179" s="11"/>
      <c r="F179" s="11"/>
      <c r="G179" s="11"/>
      <c r="H179" s="11"/>
      <c r="I179" s="11"/>
      <c r="J179" s="29"/>
      <c r="K179" s="10"/>
      <c r="L179" s="11"/>
      <c r="M179" s="10"/>
      <c r="N179" s="10"/>
      <c r="O179" s="10"/>
      <c r="P179" s="10"/>
      <c r="Q179" s="29"/>
      <c r="R179" s="10"/>
      <c r="S179" s="25"/>
      <c r="T179" s="23"/>
      <c r="U179" s="32"/>
    </row>
    <row r="180" spans="1:21" x14ac:dyDescent="0.3">
      <c r="A180" s="10"/>
      <c r="B180" s="10"/>
      <c r="C180" s="10"/>
      <c r="D180" s="29"/>
      <c r="E180" s="11"/>
      <c r="F180" s="11"/>
      <c r="G180" s="11"/>
      <c r="H180" s="11"/>
      <c r="I180" s="11"/>
      <c r="J180" s="29"/>
      <c r="K180" s="10"/>
      <c r="L180" s="11"/>
      <c r="M180" s="10"/>
      <c r="N180" s="10"/>
      <c r="O180" s="10"/>
      <c r="P180" s="10"/>
      <c r="Q180" s="29"/>
      <c r="R180" s="10"/>
      <c r="S180" s="25"/>
      <c r="T180" s="23"/>
      <c r="U180" s="32"/>
    </row>
    <row r="181" spans="1:21" x14ac:dyDescent="0.3">
      <c r="A181" s="10"/>
      <c r="B181" s="10"/>
      <c r="C181" s="10"/>
      <c r="D181" s="29"/>
      <c r="E181" s="11"/>
      <c r="F181" s="11"/>
      <c r="G181" s="11"/>
      <c r="H181" s="11"/>
      <c r="I181" s="11"/>
      <c r="J181" s="29"/>
      <c r="K181" s="10"/>
      <c r="L181" s="11"/>
      <c r="M181" s="10"/>
      <c r="N181" s="10"/>
      <c r="O181" s="10"/>
      <c r="P181" s="10"/>
      <c r="Q181" s="29"/>
      <c r="R181" s="10"/>
      <c r="S181" s="25"/>
      <c r="T181" s="23"/>
      <c r="U181" s="32"/>
    </row>
    <row r="182" spans="1:21" x14ac:dyDescent="0.3">
      <c r="A182" s="10"/>
      <c r="B182" s="10"/>
      <c r="C182" s="10"/>
      <c r="D182" s="29"/>
      <c r="E182" s="11"/>
      <c r="F182" s="11"/>
      <c r="G182" s="11"/>
      <c r="H182" s="11"/>
      <c r="I182" s="11"/>
      <c r="J182" s="29"/>
      <c r="K182" s="10"/>
      <c r="L182" s="11"/>
      <c r="M182" s="10"/>
      <c r="N182" s="10"/>
      <c r="O182" s="10"/>
      <c r="P182" s="10"/>
      <c r="Q182" s="29"/>
      <c r="R182" s="10"/>
      <c r="S182" s="25"/>
      <c r="T182" s="23"/>
      <c r="U182" s="32"/>
    </row>
    <row r="183" spans="1:21" x14ac:dyDescent="0.3">
      <c r="A183" s="10"/>
      <c r="B183" s="10"/>
      <c r="C183" s="10"/>
      <c r="D183" s="29"/>
      <c r="E183" s="11"/>
      <c r="F183" s="11"/>
      <c r="G183" s="11"/>
      <c r="H183" s="11"/>
      <c r="I183" s="11"/>
      <c r="J183" s="29"/>
      <c r="K183" s="10"/>
      <c r="L183" s="11"/>
      <c r="M183" s="10"/>
      <c r="N183" s="10"/>
      <c r="O183" s="10"/>
      <c r="P183" s="10"/>
      <c r="Q183" s="29"/>
      <c r="R183" s="10"/>
      <c r="S183" s="25"/>
      <c r="T183" s="23"/>
      <c r="U183" s="32"/>
    </row>
    <row r="184" spans="1:21" x14ac:dyDescent="0.3">
      <c r="A184" s="10"/>
      <c r="B184" s="10"/>
      <c r="C184" s="10"/>
      <c r="D184" s="29"/>
      <c r="E184" s="11"/>
      <c r="F184" s="11"/>
      <c r="G184" s="11"/>
      <c r="H184" s="11"/>
      <c r="I184" s="11"/>
      <c r="J184" s="29"/>
      <c r="K184" s="10"/>
      <c r="L184" s="11"/>
      <c r="M184" s="10"/>
      <c r="N184" s="10"/>
      <c r="O184" s="10"/>
      <c r="P184" s="10"/>
      <c r="Q184" s="29"/>
      <c r="R184" s="10"/>
      <c r="S184" s="25"/>
      <c r="T184" s="23"/>
      <c r="U184" s="32"/>
    </row>
    <row r="185" spans="1:21" x14ac:dyDescent="0.3">
      <c r="A185" s="10"/>
      <c r="B185" s="10"/>
      <c r="C185" s="10"/>
      <c r="D185" s="29"/>
      <c r="E185" s="11"/>
      <c r="F185" s="11"/>
      <c r="G185" s="11"/>
      <c r="H185" s="11"/>
      <c r="I185" s="11"/>
      <c r="J185" s="29"/>
      <c r="K185" s="10"/>
      <c r="L185" s="11"/>
      <c r="M185" s="10"/>
      <c r="N185" s="10"/>
      <c r="O185" s="10"/>
      <c r="P185" s="10"/>
      <c r="Q185" s="29"/>
      <c r="R185" s="10"/>
      <c r="S185" s="25"/>
      <c r="T185" s="23"/>
      <c r="U185" s="32"/>
    </row>
    <row r="186" spans="1:21" x14ac:dyDescent="0.3">
      <c r="A186" s="10"/>
      <c r="B186" s="10"/>
      <c r="C186" s="10"/>
      <c r="D186" s="29"/>
      <c r="E186" s="11"/>
      <c r="F186" s="11"/>
      <c r="G186" s="11"/>
      <c r="H186" s="11"/>
      <c r="I186" s="11"/>
      <c r="J186" s="29"/>
      <c r="K186" s="10"/>
      <c r="L186" s="11"/>
      <c r="M186" s="10"/>
      <c r="N186" s="10"/>
      <c r="O186" s="10"/>
      <c r="P186" s="10"/>
      <c r="Q186" s="29"/>
      <c r="R186" s="10"/>
      <c r="S186" s="25"/>
      <c r="T186" s="23"/>
      <c r="U186" s="32"/>
    </row>
    <row r="187" spans="1:21" x14ac:dyDescent="0.3">
      <c r="A187" s="10"/>
      <c r="B187" s="10"/>
      <c r="C187" s="10"/>
      <c r="D187" s="29"/>
      <c r="E187" s="11"/>
      <c r="F187" s="11"/>
      <c r="G187" s="11"/>
      <c r="H187" s="11"/>
      <c r="I187" s="11"/>
      <c r="J187" s="29"/>
      <c r="K187" s="10"/>
      <c r="L187" s="11"/>
      <c r="M187" s="10"/>
      <c r="N187" s="10"/>
      <c r="O187" s="10"/>
      <c r="P187" s="10"/>
      <c r="Q187" s="29"/>
      <c r="R187" s="10"/>
      <c r="S187" s="25"/>
      <c r="T187" s="23"/>
      <c r="U187" s="32"/>
    </row>
    <row r="188" spans="1:21" x14ac:dyDescent="0.3">
      <c r="A188" s="10"/>
      <c r="B188" s="10"/>
      <c r="C188" s="10"/>
      <c r="D188" s="29"/>
      <c r="E188" s="11"/>
      <c r="F188" s="11"/>
      <c r="G188" s="11"/>
      <c r="H188" s="11"/>
      <c r="I188" s="11"/>
      <c r="J188" s="29"/>
      <c r="K188" s="10"/>
      <c r="L188" s="11"/>
      <c r="M188" s="10"/>
      <c r="N188" s="10"/>
      <c r="O188" s="10"/>
      <c r="P188" s="10"/>
      <c r="Q188" s="29"/>
      <c r="R188" s="10"/>
      <c r="S188" s="25"/>
      <c r="T188" s="23"/>
      <c r="U188" s="32"/>
    </row>
    <row r="189" spans="1:21" x14ac:dyDescent="0.3">
      <c r="A189" s="10"/>
      <c r="B189" s="10"/>
      <c r="C189" s="10"/>
      <c r="D189" s="29"/>
      <c r="E189" s="11"/>
      <c r="F189" s="11"/>
      <c r="G189" s="11"/>
      <c r="H189" s="11"/>
      <c r="I189" s="11"/>
      <c r="J189" s="29"/>
      <c r="K189" s="10"/>
      <c r="L189" s="11"/>
      <c r="M189" s="10"/>
      <c r="N189" s="10"/>
      <c r="O189" s="10"/>
      <c r="P189" s="10"/>
      <c r="Q189" s="29"/>
      <c r="R189" s="10"/>
      <c r="S189" s="25"/>
      <c r="T189" s="23"/>
      <c r="U189" s="32"/>
    </row>
    <row r="190" spans="1:21" x14ac:dyDescent="0.3">
      <c r="A190" s="10"/>
      <c r="B190" s="10"/>
      <c r="C190" s="10"/>
      <c r="D190" s="29"/>
      <c r="E190" s="11"/>
      <c r="F190" s="11"/>
      <c r="G190" s="11"/>
      <c r="H190" s="11"/>
      <c r="I190" s="11"/>
      <c r="J190" s="29"/>
      <c r="K190" s="10"/>
      <c r="L190" s="11"/>
      <c r="M190" s="10"/>
      <c r="N190" s="10"/>
      <c r="O190" s="10"/>
      <c r="P190" s="10"/>
      <c r="Q190" s="29"/>
      <c r="R190" s="10"/>
      <c r="S190" s="25"/>
      <c r="T190" s="23"/>
      <c r="U190" s="32"/>
    </row>
    <row r="191" spans="1:21" x14ac:dyDescent="0.3">
      <c r="A191" s="10"/>
      <c r="B191" s="10"/>
      <c r="C191" s="10"/>
      <c r="D191" s="29"/>
      <c r="E191" s="11"/>
      <c r="F191" s="11"/>
      <c r="G191" s="11"/>
      <c r="H191" s="11"/>
      <c r="I191" s="11"/>
      <c r="J191" s="29"/>
      <c r="K191" s="10"/>
      <c r="L191" s="11"/>
      <c r="M191" s="10"/>
      <c r="N191" s="10"/>
      <c r="O191" s="10"/>
      <c r="P191" s="10"/>
      <c r="Q191" s="29"/>
      <c r="R191" s="10"/>
      <c r="S191" s="25"/>
      <c r="T191" s="23"/>
      <c r="U191" s="32"/>
    </row>
    <row r="192" spans="1:21" x14ac:dyDescent="0.3">
      <c r="A192" s="10"/>
      <c r="B192" s="10"/>
      <c r="C192" s="10"/>
      <c r="D192" s="29"/>
      <c r="E192" s="11"/>
      <c r="F192" s="11"/>
      <c r="G192" s="11"/>
      <c r="H192" s="11"/>
      <c r="I192" s="11"/>
      <c r="J192" s="29"/>
      <c r="K192" s="10"/>
      <c r="L192" s="11"/>
      <c r="M192" s="10"/>
      <c r="N192" s="10"/>
      <c r="O192" s="10"/>
      <c r="P192" s="10"/>
      <c r="Q192" s="29"/>
      <c r="R192" s="10"/>
      <c r="S192" s="25"/>
      <c r="T192" s="23"/>
      <c r="U192" s="32"/>
    </row>
    <row r="193" spans="1:21" x14ac:dyDescent="0.3">
      <c r="A193" s="10"/>
      <c r="B193" s="10"/>
      <c r="C193" s="10"/>
      <c r="D193" s="29"/>
      <c r="E193" s="11"/>
      <c r="F193" s="11"/>
      <c r="G193" s="11"/>
      <c r="H193" s="11"/>
      <c r="I193" s="11"/>
      <c r="J193" s="29"/>
      <c r="K193" s="10"/>
      <c r="L193" s="11"/>
      <c r="M193" s="10"/>
      <c r="N193" s="10"/>
      <c r="O193" s="10"/>
      <c r="P193" s="10"/>
      <c r="Q193" s="29"/>
      <c r="R193" s="10"/>
      <c r="S193" s="25"/>
      <c r="T193" s="23"/>
      <c r="U193" s="32"/>
    </row>
    <row r="194" spans="1:21" x14ac:dyDescent="0.3">
      <c r="A194" s="10"/>
      <c r="B194" s="10"/>
      <c r="C194" s="10"/>
      <c r="D194" s="29"/>
      <c r="E194" s="11"/>
      <c r="F194" s="11"/>
      <c r="G194" s="11"/>
      <c r="H194" s="11"/>
      <c r="I194" s="11"/>
      <c r="J194" s="29"/>
      <c r="K194" s="10"/>
      <c r="L194" s="11"/>
      <c r="M194" s="10"/>
      <c r="N194" s="10"/>
      <c r="O194" s="10"/>
      <c r="P194" s="10"/>
      <c r="Q194" s="29"/>
      <c r="R194" s="10"/>
      <c r="S194" s="25"/>
      <c r="T194" s="23"/>
      <c r="U194" s="32"/>
    </row>
    <row r="195" spans="1:21" x14ac:dyDescent="0.3">
      <c r="A195" s="10"/>
      <c r="B195" s="10"/>
      <c r="C195" s="10"/>
      <c r="D195" s="29"/>
      <c r="E195" s="11"/>
      <c r="F195" s="11"/>
      <c r="G195" s="11"/>
      <c r="H195" s="11"/>
      <c r="I195" s="11"/>
      <c r="J195" s="29"/>
      <c r="K195" s="10"/>
      <c r="L195" s="11"/>
      <c r="M195" s="10"/>
      <c r="N195" s="10"/>
      <c r="O195" s="10"/>
      <c r="P195" s="10"/>
      <c r="Q195" s="29"/>
      <c r="R195" s="10"/>
      <c r="S195" s="25"/>
      <c r="T195" s="23"/>
      <c r="U195" s="32"/>
    </row>
    <row r="196" spans="1:21" x14ac:dyDescent="0.3">
      <c r="A196" s="10"/>
      <c r="B196" s="10"/>
      <c r="C196" s="10"/>
      <c r="D196" s="29"/>
      <c r="E196" s="11"/>
      <c r="F196" s="11"/>
      <c r="G196" s="11"/>
      <c r="H196" s="11"/>
      <c r="I196" s="11"/>
      <c r="J196" s="29"/>
      <c r="K196" s="10"/>
      <c r="L196" s="11"/>
      <c r="M196" s="10"/>
      <c r="N196" s="10"/>
      <c r="O196" s="10"/>
      <c r="P196" s="10"/>
      <c r="Q196" s="29"/>
      <c r="R196" s="10"/>
      <c r="S196" s="25"/>
      <c r="T196" s="23"/>
      <c r="U196" s="32"/>
    </row>
    <row r="197" spans="1:21" x14ac:dyDescent="0.3">
      <c r="A197" s="10"/>
      <c r="B197" s="10"/>
      <c r="C197" s="10"/>
      <c r="D197" s="29"/>
      <c r="E197" s="11"/>
      <c r="F197" s="11"/>
      <c r="G197" s="11"/>
      <c r="H197" s="11"/>
      <c r="I197" s="11"/>
      <c r="J197" s="29"/>
      <c r="K197" s="10"/>
      <c r="L197" s="11"/>
      <c r="M197" s="10"/>
      <c r="N197" s="10"/>
      <c r="O197" s="10"/>
      <c r="P197" s="10"/>
      <c r="Q197" s="29"/>
      <c r="R197" s="10"/>
      <c r="S197" s="25"/>
      <c r="T197" s="23"/>
      <c r="U197" s="32"/>
    </row>
    <row r="198" spans="1:21" x14ac:dyDescent="0.3">
      <c r="A198" s="10"/>
      <c r="B198" s="10"/>
      <c r="C198" s="10"/>
      <c r="D198" s="29"/>
      <c r="E198" s="11"/>
      <c r="F198" s="11"/>
      <c r="G198" s="11"/>
      <c r="H198" s="11"/>
      <c r="I198" s="11"/>
      <c r="J198" s="29"/>
      <c r="K198" s="10"/>
      <c r="L198" s="11"/>
      <c r="M198" s="10"/>
      <c r="N198" s="10"/>
      <c r="O198" s="10"/>
      <c r="P198" s="10"/>
      <c r="Q198" s="29"/>
      <c r="R198" s="10"/>
      <c r="S198" s="25"/>
      <c r="T198" s="23"/>
      <c r="U198" s="32"/>
    </row>
    <row r="199" spans="1:21" x14ac:dyDescent="0.3">
      <c r="A199" s="10"/>
      <c r="B199" s="10"/>
      <c r="C199" s="10"/>
      <c r="D199" s="29"/>
      <c r="E199" s="11"/>
      <c r="F199" s="11"/>
      <c r="G199" s="11"/>
      <c r="H199" s="11"/>
      <c r="I199" s="11"/>
      <c r="J199" s="29"/>
      <c r="K199" s="10"/>
      <c r="L199" s="11"/>
      <c r="M199" s="10"/>
      <c r="N199" s="10"/>
      <c r="O199" s="10"/>
      <c r="P199" s="10"/>
      <c r="Q199" s="29"/>
      <c r="R199" s="10"/>
      <c r="S199" s="25"/>
      <c r="T199" s="23"/>
      <c r="U199" s="32"/>
    </row>
    <row r="200" spans="1:21" x14ac:dyDescent="0.3">
      <c r="A200" s="10"/>
      <c r="B200" s="10"/>
      <c r="C200" s="10"/>
      <c r="D200" s="29"/>
      <c r="E200" s="11"/>
      <c r="F200" s="11"/>
      <c r="G200" s="11"/>
      <c r="H200" s="11"/>
      <c r="I200" s="11"/>
      <c r="J200" s="29"/>
      <c r="K200" s="10"/>
      <c r="L200" s="11"/>
      <c r="M200" s="10"/>
      <c r="N200" s="10"/>
      <c r="O200" s="10"/>
      <c r="P200" s="10"/>
      <c r="Q200" s="29"/>
      <c r="R200" s="10"/>
      <c r="S200" s="25"/>
      <c r="T200" s="23"/>
      <c r="U200" s="32"/>
    </row>
    <row r="201" spans="1:21" x14ac:dyDescent="0.3">
      <c r="A201" s="10"/>
      <c r="B201" s="10"/>
      <c r="C201" s="10"/>
      <c r="D201" s="29"/>
      <c r="E201" s="11"/>
      <c r="F201" s="11"/>
      <c r="G201" s="11"/>
      <c r="H201" s="11"/>
      <c r="I201" s="11"/>
      <c r="J201" s="29"/>
      <c r="K201" s="10"/>
      <c r="L201" s="11"/>
      <c r="M201" s="10"/>
      <c r="N201" s="10"/>
      <c r="O201" s="10"/>
      <c r="P201" s="10"/>
      <c r="Q201" s="29"/>
      <c r="R201" s="10"/>
      <c r="S201" s="25"/>
      <c r="T201" s="23"/>
      <c r="U201" s="32"/>
    </row>
    <row r="202" spans="1:21" x14ac:dyDescent="0.3">
      <c r="A202" s="10"/>
      <c r="B202" s="10"/>
      <c r="C202" s="10"/>
      <c r="D202" s="29"/>
      <c r="E202" s="11"/>
      <c r="F202" s="11"/>
      <c r="G202" s="11"/>
      <c r="H202" s="11"/>
      <c r="I202" s="11"/>
      <c r="J202" s="29"/>
      <c r="K202" s="10"/>
      <c r="L202" s="11"/>
      <c r="M202" s="10"/>
      <c r="N202" s="10"/>
      <c r="O202" s="10"/>
      <c r="P202" s="10"/>
      <c r="Q202" s="29"/>
      <c r="R202" s="10"/>
      <c r="S202" s="25"/>
      <c r="T202" s="23"/>
      <c r="U202" s="32"/>
    </row>
    <row r="203" spans="1:21" x14ac:dyDescent="0.3">
      <c r="A203" s="10"/>
      <c r="B203" s="10"/>
      <c r="C203" s="10"/>
      <c r="D203" s="29"/>
      <c r="E203" s="11"/>
      <c r="F203" s="11"/>
      <c r="G203" s="11"/>
      <c r="H203" s="11"/>
      <c r="I203" s="11"/>
      <c r="J203" s="29"/>
      <c r="K203" s="10"/>
      <c r="L203" s="11"/>
      <c r="M203" s="10"/>
      <c r="N203" s="10"/>
      <c r="O203" s="10"/>
      <c r="P203" s="10"/>
      <c r="Q203" s="29"/>
      <c r="R203" s="10"/>
      <c r="S203" s="25"/>
      <c r="T203" s="23"/>
      <c r="U203" s="32"/>
    </row>
    <row r="204" spans="1:21" x14ac:dyDescent="0.3">
      <c r="A204" s="10"/>
      <c r="B204" s="10"/>
      <c r="C204" s="10"/>
      <c r="D204" s="29"/>
      <c r="E204" s="11"/>
      <c r="F204" s="11"/>
      <c r="G204" s="11"/>
      <c r="H204" s="11"/>
      <c r="I204" s="11"/>
      <c r="J204" s="29"/>
      <c r="K204" s="10"/>
      <c r="L204" s="11"/>
      <c r="M204" s="10"/>
      <c r="N204" s="10"/>
      <c r="O204" s="10"/>
      <c r="P204" s="10"/>
      <c r="Q204" s="29"/>
      <c r="R204" s="10"/>
      <c r="S204" s="25"/>
      <c r="T204" s="23"/>
      <c r="U204" s="32"/>
    </row>
  </sheetData>
  <sheetProtection formatCells="0" formatColumns="0" formatRows="0" insertRows="0" deleteRows="0" sort="0" pivotTables="0"/>
  <mergeCells count="3">
    <mergeCell ref="A1:J1"/>
    <mergeCell ref="K1:P1"/>
    <mergeCell ref="R1:U1"/>
  </mergeCells>
  <dataValidations count="7">
    <dataValidation type="list" allowBlank="1" showInputMessage="1" showErrorMessage="1" sqref="K3:K204 R3:R204" xr:uid="{00000000-0002-0000-0B00-000000000000}">
      <formula1>"Yes, No"</formula1>
    </dataValidation>
    <dataValidation type="list" allowBlank="1" showInputMessage="1" showErrorMessage="1" sqref="N3:N204" xr:uid="{00000000-0002-0000-0B00-000001000000}">
      <formula1>INDIRECT("Specimen_Source[Specimen Source]")</formula1>
    </dataValidation>
    <dataValidation type="list" allowBlank="1" showInputMessage="1" showErrorMessage="1" sqref="A3:A204" xr:uid="{00000000-0002-0000-0B00-000002000000}">
      <formula1>INDIRECT("Department_unit[Department/Unit]")</formula1>
    </dataValidation>
    <dataValidation type="list" allowBlank="1" showInputMessage="1" showErrorMessage="1" sqref="C3:C204" xr:uid="{00000000-0002-0000-0B00-000003000000}">
      <formula1>INDIRECT("Staff_title[staff title]")</formula1>
    </dataValidation>
    <dataValidation type="list" allowBlank="1" showInputMessage="1" showErrorMessage="1" sqref="S3:S204" xr:uid="{00000000-0002-0000-0B00-000004000000}">
      <formula1>INDIRECT("Treatment_type[Treatment Type]")</formula1>
    </dataValidation>
    <dataValidation type="list" allowBlank="1" showInputMessage="1" showErrorMessage="1" sqref="O3:O204" xr:uid="{00000000-0002-0000-0B00-000005000000}">
      <formula1>INDIRECT("results[results]")</formula1>
    </dataValidation>
    <dataValidation type="list" allowBlank="1" showInputMessage="1" showErrorMessage="1" sqref="D3:D204" xr:uid="{00000000-0002-0000-0B00-000006000000}">
      <formula1>INDIRECT("Symptoms[Symptoms]")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/>
  <dimension ref="A1:Z204"/>
  <sheetViews>
    <sheetView showGridLines="0" zoomScale="80" zoomScaleNormal="80" workbookViewId="0">
      <selection activeCell="A3" sqref="A3"/>
    </sheetView>
  </sheetViews>
  <sheetFormatPr defaultColWidth="9.109375" defaultRowHeight="14.4" x14ac:dyDescent="0.3"/>
  <cols>
    <col min="1" max="1" width="19.5546875" style="8" bestFit="1" customWidth="1"/>
    <col min="2" max="2" width="18.88671875" style="8" customWidth="1"/>
    <col min="3" max="3" width="27.88671875" style="8" bestFit="1" customWidth="1"/>
    <col min="4" max="4" width="30.33203125" style="30" bestFit="1" customWidth="1"/>
    <col min="5" max="5" width="16.33203125" style="8" customWidth="1"/>
    <col min="6" max="6" width="17.33203125" style="8" customWidth="1"/>
    <col min="7" max="7" width="19.5546875" style="8" bestFit="1" customWidth="1"/>
    <col min="8" max="8" width="19.5546875" style="8" customWidth="1"/>
    <col min="9" max="9" width="22.109375" style="8" customWidth="1"/>
    <col min="10" max="10" width="28.44140625" style="30" customWidth="1"/>
    <col min="11" max="11" width="12" style="8" customWidth="1"/>
    <col min="12" max="12" width="13.109375" style="8" customWidth="1"/>
    <col min="13" max="13" width="15" style="8" bestFit="1" customWidth="1"/>
    <col min="14" max="14" width="12" style="8" customWidth="1"/>
    <col min="15" max="15" width="27.6640625" style="8" customWidth="1"/>
    <col min="16" max="16" width="18" style="8" customWidth="1"/>
    <col min="17" max="17" width="33.44140625" style="30" customWidth="1"/>
    <col min="18" max="18" width="18" style="8" customWidth="1"/>
    <col min="19" max="19" width="27.44140625" style="17" customWidth="1"/>
    <col min="20" max="20" width="23.109375" style="16" customWidth="1"/>
    <col min="21" max="21" width="36" style="35" customWidth="1"/>
    <col min="22" max="26" width="9.109375" style="16"/>
    <col min="27" max="16384" width="9.109375" style="8"/>
  </cols>
  <sheetData>
    <row r="1" spans="1:26" s="4" customFormat="1" x14ac:dyDescent="0.3">
      <c r="A1" s="41" t="s">
        <v>37</v>
      </c>
      <c r="B1" s="42"/>
      <c r="C1" s="42"/>
      <c r="D1" s="42"/>
      <c r="E1" s="42"/>
      <c r="F1" s="42"/>
      <c r="G1" s="42"/>
      <c r="H1" s="42"/>
      <c r="I1" s="42"/>
      <c r="J1" s="43"/>
      <c r="K1" s="44" t="s">
        <v>41</v>
      </c>
      <c r="L1" s="45"/>
      <c r="M1" s="45"/>
      <c r="N1" s="45"/>
      <c r="O1" s="45"/>
      <c r="P1" s="46"/>
      <c r="Q1" s="31"/>
      <c r="R1" s="40" t="s">
        <v>67</v>
      </c>
      <c r="S1" s="40"/>
      <c r="T1" s="40"/>
      <c r="U1" s="40"/>
      <c r="V1" s="14"/>
      <c r="W1" s="14"/>
      <c r="X1" s="14"/>
      <c r="Y1" s="14"/>
      <c r="Z1" s="14"/>
    </row>
    <row r="2" spans="1:26" s="6" customFormat="1" ht="120" customHeight="1" x14ac:dyDescent="0.3">
      <c r="A2" s="5" t="s">
        <v>42</v>
      </c>
      <c r="B2" s="5" t="s">
        <v>33</v>
      </c>
      <c r="C2" s="5" t="s">
        <v>40</v>
      </c>
      <c r="D2" s="5" t="s">
        <v>78</v>
      </c>
      <c r="E2" s="5" t="s">
        <v>84</v>
      </c>
      <c r="F2" s="5" t="s">
        <v>43</v>
      </c>
      <c r="G2" s="5" t="s">
        <v>38</v>
      </c>
      <c r="H2" s="5" t="s">
        <v>39</v>
      </c>
      <c r="I2" s="5" t="s">
        <v>76</v>
      </c>
      <c r="J2" s="5" t="s">
        <v>90</v>
      </c>
      <c r="K2" s="5" t="s">
        <v>2</v>
      </c>
      <c r="L2" s="5" t="s">
        <v>32</v>
      </c>
      <c r="M2" s="5" t="s">
        <v>0</v>
      </c>
      <c r="N2" s="5" t="s">
        <v>1</v>
      </c>
      <c r="O2" s="5" t="s">
        <v>36</v>
      </c>
      <c r="P2" s="5" t="s">
        <v>85</v>
      </c>
      <c r="Q2" s="5" t="s">
        <v>86</v>
      </c>
      <c r="R2" s="5" t="s">
        <v>66</v>
      </c>
      <c r="S2" s="5" t="s">
        <v>68</v>
      </c>
      <c r="T2" s="5" t="s">
        <v>72</v>
      </c>
      <c r="U2" s="5" t="s">
        <v>75</v>
      </c>
      <c r="V2" s="15"/>
      <c r="W2" s="15"/>
      <c r="X2" s="15"/>
      <c r="Y2" s="15"/>
      <c r="Z2" s="15"/>
    </row>
    <row r="3" spans="1:26" s="7" customFormat="1" x14ac:dyDescent="0.3">
      <c r="A3" s="10"/>
      <c r="B3" s="10"/>
      <c r="C3" s="10"/>
      <c r="D3" s="29"/>
      <c r="E3" s="11"/>
      <c r="F3" s="11"/>
      <c r="G3" s="11"/>
      <c r="H3" s="11"/>
      <c r="I3" s="11"/>
      <c r="J3" s="29"/>
      <c r="K3" s="10"/>
      <c r="L3" s="11"/>
      <c r="M3" s="10"/>
      <c r="N3" s="10"/>
      <c r="O3" s="10"/>
      <c r="P3" s="10"/>
      <c r="Q3" s="29"/>
      <c r="R3" s="10"/>
      <c r="S3" s="10"/>
      <c r="T3" s="11"/>
      <c r="U3" s="32"/>
      <c r="V3" s="16"/>
      <c r="W3" s="16"/>
      <c r="X3" s="16"/>
      <c r="Y3" s="16"/>
      <c r="Z3" s="16"/>
    </row>
    <row r="4" spans="1:26" s="7" customFormat="1" x14ac:dyDescent="0.3">
      <c r="A4" s="10"/>
      <c r="B4" s="10"/>
      <c r="C4" s="10"/>
      <c r="D4" s="29"/>
      <c r="E4" s="11"/>
      <c r="F4" s="11"/>
      <c r="G4" s="11"/>
      <c r="H4" s="11"/>
      <c r="I4" s="11"/>
      <c r="J4" s="29"/>
      <c r="K4" s="10"/>
      <c r="L4" s="11"/>
      <c r="M4" s="10"/>
      <c r="N4" s="10"/>
      <c r="O4" s="10"/>
      <c r="P4" s="10"/>
      <c r="Q4" s="29"/>
      <c r="R4" s="10"/>
      <c r="S4" s="10"/>
      <c r="T4" s="11"/>
      <c r="U4" s="32"/>
      <c r="V4" s="16"/>
      <c r="W4" s="16"/>
      <c r="X4" s="16"/>
      <c r="Y4" s="16"/>
      <c r="Z4" s="16"/>
    </row>
    <row r="5" spans="1:26" s="7" customFormat="1" x14ac:dyDescent="0.3">
      <c r="A5" s="10"/>
      <c r="B5" s="10"/>
      <c r="C5" s="10"/>
      <c r="D5" s="29"/>
      <c r="E5" s="11"/>
      <c r="F5" s="11"/>
      <c r="G5" s="11"/>
      <c r="H5" s="11"/>
      <c r="I5" s="11"/>
      <c r="J5" s="29"/>
      <c r="K5" s="10"/>
      <c r="L5" s="11"/>
      <c r="M5" s="10"/>
      <c r="N5" s="10"/>
      <c r="O5" s="10"/>
      <c r="P5" s="10"/>
      <c r="Q5" s="29"/>
      <c r="R5" s="10"/>
      <c r="S5" s="10"/>
      <c r="T5" s="11"/>
      <c r="U5" s="32"/>
      <c r="V5" s="16"/>
      <c r="W5" s="16"/>
      <c r="X5" s="16"/>
      <c r="Y5" s="16"/>
      <c r="Z5" s="16"/>
    </row>
    <row r="6" spans="1:26" s="7" customFormat="1" x14ac:dyDescent="0.3">
      <c r="A6" s="10"/>
      <c r="B6" s="10"/>
      <c r="C6" s="10"/>
      <c r="D6" s="29"/>
      <c r="E6" s="11"/>
      <c r="F6" s="11"/>
      <c r="G6" s="11"/>
      <c r="H6" s="11"/>
      <c r="I6" s="11"/>
      <c r="J6" s="29"/>
      <c r="K6" s="10"/>
      <c r="L6" s="11"/>
      <c r="M6" s="10"/>
      <c r="N6" s="10"/>
      <c r="O6" s="10"/>
      <c r="P6" s="10"/>
      <c r="Q6" s="29"/>
      <c r="R6" s="10"/>
      <c r="S6" s="10"/>
      <c r="T6" s="11"/>
      <c r="U6" s="32"/>
      <c r="V6" s="16"/>
      <c r="W6" s="16"/>
      <c r="X6" s="16"/>
      <c r="Y6" s="16"/>
      <c r="Z6" s="16"/>
    </row>
    <row r="7" spans="1:26" s="7" customFormat="1" x14ac:dyDescent="0.3">
      <c r="A7" s="10"/>
      <c r="B7" s="10"/>
      <c r="C7" s="10"/>
      <c r="D7" s="29"/>
      <c r="E7" s="11"/>
      <c r="F7" s="11"/>
      <c r="G7" s="11"/>
      <c r="H7" s="11"/>
      <c r="I7" s="11"/>
      <c r="J7" s="29"/>
      <c r="K7" s="10"/>
      <c r="L7" s="11"/>
      <c r="M7" s="10"/>
      <c r="N7" s="10"/>
      <c r="O7" s="10"/>
      <c r="P7" s="10"/>
      <c r="Q7" s="29"/>
      <c r="R7" s="10"/>
      <c r="S7" s="10"/>
      <c r="T7" s="11"/>
      <c r="U7" s="32"/>
      <c r="V7" s="16"/>
      <c r="W7" s="16"/>
      <c r="X7" s="16"/>
      <c r="Y7" s="16"/>
      <c r="Z7" s="16"/>
    </row>
    <row r="8" spans="1:26" s="7" customFormat="1" x14ac:dyDescent="0.3">
      <c r="A8" s="10"/>
      <c r="B8" s="10"/>
      <c r="C8" s="10"/>
      <c r="D8" s="29"/>
      <c r="E8" s="11"/>
      <c r="F8" s="11"/>
      <c r="G8" s="11"/>
      <c r="H8" s="11"/>
      <c r="I8" s="11"/>
      <c r="J8" s="29"/>
      <c r="K8" s="10"/>
      <c r="L8" s="11"/>
      <c r="M8" s="10"/>
      <c r="N8" s="10"/>
      <c r="O8" s="10"/>
      <c r="P8" s="10"/>
      <c r="Q8" s="29"/>
      <c r="R8" s="10"/>
      <c r="S8" s="10"/>
      <c r="T8" s="11"/>
      <c r="U8" s="32"/>
      <c r="V8" s="16"/>
      <c r="W8" s="16"/>
      <c r="X8" s="16"/>
      <c r="Y8" s="16"/>
      <c r="Z8" s="16"/>
    </row>
    <row r="9" spans="1:26" s="7" customFormat="1" x14ac:dyDescent="0.3">
      <c r="A9" s="10"/>
      <c r="B9" s="10"/>
      <c r="C9" s="10"/>
      <c r="D9" s="29"/>
      <c r="E9" s="11"/>
      <c r="F9" s="11"/>
      <c r="G9" s="11"/>
      <c r="H9" s="11"/>
      <c r="I9" s="11"/>
      <c r="J9" s="29"/>
      <c r="K9" s="10"/>
      <c r="L9" s="11"/>
      <c r="M9" s="10"/>
      <c r="N9" s="10"/>
      <c r="O9" s="10"/>
      <c r="P9" s="10"/>
      <c r="Q9" s="29"/>
      <c r="R9" s="10"/>
      <c r="S9" s="10"/>
      <c r="T9" s="11"/>
      <c r="U9" s="32"/>
      <c r="V9" s="16"/>
      <c r="W9" s="16"/>
      <c r="X9" s="16"/>
      <c r="Y9" s="16"/>
      <c r="Z9" s="16"/>
    </row>
    <row r="10" spans="1:26" s="7" customFormat="1" x14ac:dyDescent="0.3">
      <c r="A10" s="10"/>
      <c r="B10" s="10"/>
      <c r="C10" s="10"/>
      <c r="D10" s="29"/>
      <c r="E10" s="11"/>
      <c r="F10" s="11"/>
      <c r="G10" s="11"/>
      <c r="H10" s="11"/>
      <c r="I10" s="11"/>
      <c r="J10" s="29"/>
      <c r="K10" s="10"/>
      <c r="L10" s="11"/>
      <c r="M10" s="10"/>
      <c r="N10" s="10"/>
      <c r="O10" s="10"/>
      <c r="P10" s="10"/>
      <c r="Q10" s="29"/>
      <c r="R10" s="10"/>
      <c r="S10" s="10"/>
      <c r="T10" s="11"/>
      <c r="U10" s="32"/>
      <c r="V10" s="16"/>
      <c r="W10" s="16"/>
      <c r="X10" s="16"/>
      <c r="Y10" s="16"/>
      <c r="Z10" s="16"/>
    </row>
    <row r="11" spans="1:26" s="7" customFormat="1" x14ac:dyDescent="0.3">
      <c r="A11" s="10"/>
      <c r="B11" s="10"/>
      <c r="C11" s="10"/>
      <c r="D11" s="29"/>
      <c r="E11" s="11"/>
      <c r="F11" s="11"/>
      <c r="G11" s="11"/>
      <c r="H11" s="11"/>
      <c r="I11" s="11"/>
      <c r="J11" s="29"/>
      <c r="K11" s="10"/>
      <c r="L11" s="11"/>
      <c r="M11" s="10"/>
      <c r="N11" s="10"/>
      <c r="O11" s="10"/>
      <c r="P11" s="10"/>
      <c r="Q11" s="29"/>
      <c r="R11" s="10"/>
      <c r="S11" s="10"/>
      <c r="T11" s="11"/>
      <c r="U11" s="32"/>
      <c r="V11" s="16"/>
      <c r="W11" s="16"/>
      <c r="X11" s="16"/>
      <c r="Y11" s="16"/>
      <c r="Z11" s="16"/>
    </row>
    <row r="12" spans="1:26" s="7" customFormat="1" x14ac:dyDescent="0.3">
      <c r="A12" s="10"/>
      <c r="B12" s="10"/>
      <c r="C12" s="10"/>
      <c r="D12" s="29"/>
      <c r="E12" s="11"/>
      <c r="F12" s="11"/>
      <c r="G12" s="11"/>
      <c r="H12" s="11"/>
      <c r="I12" s="11"/>
      <c r="J12" s="29"/>
      <c r="K12" s="10"/>
      <c r="L12" s="11"/>
      <c r="M12" s="10"/>
      <c r="N12" s="10"/>
      <c r="O12" s="10"/>
      <c r="P12" s="10"/>
      <c r="Q12" s="29"/>
      <c r="R12" s="10"/>
      <c r="S12" s="10"/>
      <c r="T12" s="11"/>
      <c r="U12" s="32"/>
      <c r="V12" s="16"/>
      <c r="W12" s="16"/>
      <c r="X12" s="16"/>
      <c r="Y12" s="16"/>
      <c r="Z12" s="16"/>
    </row>
    <row r="13" spans="1:26" s="7" customFormat="1" x14ac:dyDescent="0.3">
      <c r="A13" s="10"/>
      <c r="B13" s="10"/>
      <c r="C13" s="10"/>
      <c r="D13" s="29"/>
      <c r="E13" s="11"/>
      <c r="F13" s="11"/>
      <c r="G13" s="11"/>
      <c r="H13" s="11"/>
      <c r="I13" s="11"/>
      <c r="J13" s="29"/>
      <c r="K13" s="10"/>
      <c r="L13" s="11"/>
      <c r="M13" s="10"/>
      <c r="N13" s="10"/>
      <c r="O13" s="10"/>
      <c r="P13" s="10"/>
      <c r="Q13" s="29"/>
      <c r="R13" s="10"/>
      <c r="S13" s="10"/>
      <c r="T13" s="11"/>
      <c r="U13" s="32"/>
      <c r="V13" s="16"/>
      <c r="W13" s="16"/>
      <c r="X13" s="16"/>
      <c r="Y13" s="16"/>
      <c r="Z13" s="16"/>
    </row>
    <row r="14" spans="1:26" s="7" customFormat="1" x14ac:dyDescent="0.3">
      <c r="A14" s="10"/>
      <c r="B14" s="10"/>
      <c r="C14" s="10"/>
      <c r="D14" s="29"/>
      <c r="E14" s="11"/>
      <c r="F14" s="11"/>
      <c r="G14" s="11"/>
      <c r="H14" s="11"/>
      <c r="I14" s="11"/>
      <c r="J14" s="29"/>
      <c r="K14" s="10"/>
      <c r="L14" s="11"/>
      <c r="M14" s="10"/>
      <c r="N14" s="10"/>
      <c r="O14" s="10"/>
      <c r="P14" s="10"/>
      <c r="Q14" s="29"/>
      <c r="R14" s="10"/>
      <c r="S14" s="10"/>
      <c r="T14" s="11"/>
      <c r="U14" s="32"/>
      <c r="V14" s="16"/>
      <c r="W14" s="16"/>
      <c r="X14" s="16"/>
      <c r="Y14" s="16"/>
      <c r="Z14" s="16"/>
    </row>
    <row r="15" spans="1:26" s="7" customFormat="1" x14ac:dyDescent="0.3">
      <c r="A15" s="10"/>
      <c r="B15" s="10"/>
      <c r="C15" s="10"/>
      <c r="D15" s="29"/>
      <c r="E15" s="11"/>
      <c r="F15" s="11"/>
      <c r="G15" s="11"/>
      <c r="H15" s="11"/>
      <c r="I15" s="11"/>
      <c r="J15" s="29"/>
      <c r="K15" s="10"/>
      <c r="L15" s="11"/>
      <c r="M15" s="10"/>
      <c r="N15" s="10"/>
      <c r="O15" s="10"/>
      <c r="P15" s="10"/>
      <c r="Q15" s="29"/>
      <c r="R15" s="10"/>
      <c r="S15" s="10"/>
      <c r="T15" s="11"/>
      <c r="U15" s="32"/>
      <c r="V15" s="16"/>
      <c r="W15" s="16"/>
      <c r="X15" s="16"/>
      <c r="Y15" s="16"/>
      <c r="Z15" s="16"/>
    </row>
    <row r="16" spans="1:26" s="7" customFormat="1" x14ac:dyDescent="0.3">
      <c r="A16" s="10"/>
      <c r="B16" s="10"/>
      <c r="C16" s="10"/>
      <c r="D16" s="29"/>
      <c r="E16" s="11"/>
      <c r="F16" s="11"/>
      <c r="G16" s="11"/>
      <c r="H16" s="11"/>
      <c r="I16" s="11"/>
      <c r="J16" s="29"/>
      <c r="K16" s="10"/>
      <c r="L16" s="11"/>
      <c r="M16" s="10"/>
      <c r="N16" s="10"/>
      <c r="O16" s="10"/>
      <c r="P16" s="10"/>
      <c r="Q16" s="29"/>
      <c r="R16" s="10"/>
      <c r="S16" s="10"/>
      <c r="T16" s="11"/>
      <c r="U16" s="32"/>
      <c r="V16" s="16"/>
      <c r="W16" s="16"/>
      <c r="X16" s="16"/>
      <c r="Y16" s="16"/>
      <c r="Z16" s="16"/>
    </row>
    <row r="17" spans="1:26" s="7" customFormat="1" x14ac:dyDescent="0.3">
      <c r="A17" s="10"/>
      <c r="B17" s="10"/>
      <c r="C17" s="10"/>
      <c r="D17" s="29"/>
      <c r="E17" s="11"/>
      <c r="F17" s="11"/>
      <c r="G17" s="11"/>
      <c r="H17" s="11"/>
      <c r="I17" s="11"/>
      <c r="J17" s="29"/>
      <c r="K17" s="10"/>
      <c r="L17" s="11"/>
      <c r="M17" s="10"/>
      <c r="N17" s="10"/>
      <c r="O17" s="10"/>
      <c r="P17" s="10"/>
      <c r="Q17" s="29"/>
      <c r="R17" s="10"/>
      <c r="S17" s="10"/>
      <c r="T17" s="11"/>
      <c r="U17" s="32"/>
      <c r="V17" s="16"/>
      <c r="W17" s="16"/>
      <c r="X17" s="16"/>
      <c r="Y17" s="16"/>
      <c r="Z17" s="16"/>
    </row>
    <row r="18" spans="1:26" s="7" customFormat="1" x14ac:dyDescent="0.3">
      <c r="A18" s="10"/>
      <c r="B18" s="10"/>
      <c r="C18" s="10"/>
      <c r="D18" s="29"/>
      <c r="E18" s="11"/>
      <c r="F18" s="11"/>
      <c r="G18" s="11"/>
      <c r="H18" s="11"/>
      <c r="I18" s="11"/>
      <c r="J18" s="29"/>
      <c r="K18" s="10"/>
      <c r="L18" s="11"/>
      <c r="M18" s="10"/>
      <c r="N18" s="10"/>
      <c r="O18" s="10"/>
      <c r="P18" s="10"/>
      <c r="Q18" s="29"/>
      <c r="R18" s="10"/>
      <c r="S18" s="10"/>
      <c r="T18" s="11"/>
      <c r="U18" s="32"/>
      <c r="V18" s="16"/>
      <c r="W18" s="16"/>
      <c r="X18" s="16"/>
      <c r="Y18" s="16"/>
      <c r="Z18" s="16"/>
    </row>
    <row r="19" spans="1:26" s="7" customFormat="1" x14ac:dyDescent="0.3">
      <c r="A19" s="10"/>
      <c r="B19" s="10"/>
      <c r="C19" s="10"/>
      <c r="D19" s="29"/>
      <c r="E19" s="11"/>
      <c r="F19" s="11"/>
      <c r="G19" s="11"/>
      <c r="H19" s="11"/>
      <c r="I19" s="11"/>
      <c r="J19" s="29"/>
      <c r="K19" s="10"/>
      <c r="L19" s="11"/>
      <c r="M19" s="10"/>
      <c r="N19" s="10"/>
      <c r="O19" s="10"/>
      <c r="P19" s="10"/>
      <c r="Q19" s="29"/>
      <c r="R19" s="10"/>
      <c r="S19" s="10"/>
      <c r="T19" s="11"/>
      <c r="U19" s="32"/>
      <c r="V19" s="16"/>
      <c r="W19" s="16"/>
      <c r="X19" s="16"/>
      <c r="Y19" s="16"/>
      <c r="Z19" s="16"/>
    </row>
    <row r="20" spans="1:26" s="7" customFormat="1" x14ac:dyDescent="0.3">
      <c r="A20" s="10"/>
      <c r="B20" s="10"/>
      <c r="C20" s="10"/>
      <c r="D20" s="29"/>
      <c r="E20" s="11"/>
      <c r="F20" s="11"/>
      <c r="G20" s="11"/>
      <c r="H20" s="11"/>
      <c r="I20" s="11"/>
      <c r="J20" s="29"/>
      <c r="K20" s="10"/>
      <c r="L20" s="11"/>
      <c r="M20" s="10"/>
      <c r="N20" s="10"/>
      <c r="O20" s="10"/>
      <c r="P20" s="10"/>
      <c r="Q20" s="29"/>
      <c r="R20" s="10"/>
      <c r="S20" s="10"/>
      <c r="T20" s="11"/>
      <c r="U20" s="32"/>
      <c r="V20" s="16"/>
      <c r="W20" s="16"/>
      <c r="X20" s="16"/>
      <c r="Y20" s="16"/>
      <c r="Z20" s="16"/>
    </row>
    <row r="21" spans="1:26" s="7" customFormat="1" x14ac:dyDescent="0.3">
      <c r="A21" s="10"/>
      <c r="B21" s="10"/>
      <c r="C21" s="10"/>
      <c r="D21" s="29"/>
      <c r="E21" s="11"/>
      <c r="F21" s="11"/>
      <c r="G21" s="11"/>
      <c r="H21" s="11"/>
      <c r="I21" s="11"/>
      <c r="J21" s="29"/>
      <c r="K21" s="10"/>
      <c r="L21" s="11"/>
      <c r="M21" s="10"/>
      <c r="N21" s="10"/>
      <c r="O21" s="10"/>
      <c r="P21" s="10"/>
      <c r="Q21" s="29"/>
      <c r="R21" s="10"/>
      <c r="S21" s="10"/>
      <c r="T21" s="11"/>
      <c r="U21" s="32"/>
      <c r="V21" s="16"/>
      <c r="W21" s="16"/>
      <c r="X21" s="16"/>
      <c r="Y21" s="16"/>
      <c r="Z21" s="16"/>
    </row>
    <row r="22" spans="1:26" s="7" customFormat="1" x14ac:dyDescent="0.3">
      <c r="A22" s="10"/>
      <c r="B22" s="10"/>
      <c r="C22" s="10"/>
      <c r="D22" s="29"/>
      <c r="E22" s="11"/>
      <c r="F22" s="11"/>
      <c r="G22" s="11"/>
      <c r="H22" s="11"/>
      <c r="I22" s="11"/>
      <c r="J22" s="29"/>
      <c r="K22" s="10"/>
      <c r="L22" s="11"/>
      <c r="M22" s="10"/>
      <c r="N22" s="10"/>
      <c r="O22" s="10"/>
      <c r="P22" s="10"/>
      <c r="Q22" s="29"/>
      <c r="R22" s="10"/>
      <c r="S22" s="10"/>
      <c r="T22" s="11"/>
      <c r="U22" s="32"/>
      <c r="V22" s="16"/>
      <c r="W22" s="16"/>
      <c r="X22" s="16"/>
      <c r="Y22" s="16"/>
      <c r="Z22" s="16"/>
    </row>
    <row r="23" spans="1:26" s="7" customFormat="1" x14ac:dyDescent="0.3">
      <c r="A23" s="10"/>
      <c r="B23" s="10"/>
      <c r="C23" s="10"/>
      <c r="D23" s="29"/>
      <c r="E23" s="11"/>
      <c r="F23" s="11"/>
      <c r="G23" s="11"/>
      <c r="H23" s="11"/>
      <c r="I23" s="11"/>
      <c r="J23" s="29"/>
      <c r="K23" s="10"/>
      <c r="L23" s="11"/>
      <c r="M23" s="10"/>
      <c r="N23" s="10"/>
      <c r="O23" s="10"/>
      <c r="P23" s="10"/>
      <c r="Q23" s="29"/>
      <c r="R23" s="10"/>
      <c r="S23" s="10"/>
      <c r="T23" s="11"/>
      <c r="U23" s="32"/>
      <c r="V23" s="16"/>
      <c r="W23" s="16"/>
      <c r="X23" s="16"/>
      <c r="Y23" s="16"/>
      <c r="Z23" s="16"/>
    </row>
    <row r="24" spans="1:26" s="7" customFormat="1" x14ac:dyDescent="0.3">
      <c r="A24" s="10"/>
      <c r="B24" s="10"/>
      <c r="C24" s="10"/>
      <c r="D24" s="29"/>
      <c r="E24" s="11"/>
      <c r="F24" s="11"/>
      <c r="G24" s="11"/>
      <c r="H24" s="11"/>
      <c r="I24" s="11"/>
      <c r="J24" s="29"/>
      <c r="K24" s="10"/>
      <c r="L24" s="11"/>
      <c r="M24" s="10"/>
      <c r="N24" s="10"/>
      <c r="O24" s="10"/>
      <c r="P24" s="10"/>
      <c r="Q24" s="29"/>
      <c r="R24" s="10"/>
      <c r="S24" s="10"/>
      <c r="T24" s="11"/>
      <c r="U24" s="32"/>
      <c r="V24" s="16"/>
      <c r="W24" s="16"/>
      <c r="X24" s="16"/>
      <c r="Y24" s="16"/>
      <c r="Z24" s="16"/>
    </row>
    <row r="25" spans="1:26" s="7" customFormat="1" x14ac:dyDescent="0.3">
      <c r="A25" s="10"/>
      <c r="B25" s="10"/>
      <c r="C25" s="10"/>
      <c r="D25" s="29"/>
      <c r="E25" s="11"/>
      <c r="F25" s="11"/>
      <c r="G25" s="11"/>
      <c r="H25" s="11"/>
      <c r="I25" s="11"/>
      <c r="J25" s="29"/>
      <c r="K25" s="10"/>
      <c r="L25" s="11"/>
      <c r="M25" s="10"/>
      <c r="N25" s="10"/>
      <c r="O25" s="10"/>
      <c r="P25" s="10"/>
      <c r="Q25" s="29"/>
      <c r="R25" s="10"/>
      <c r="S25" s="10"/>
      <c r="T25" s="11"/>
      <c r="U25" s="32"/>
      <c r="V25" s="16"/>
      <c r="W25" s="16"/>
      <c r="X25" s="16"/>
      <c r="Y25" s="16"/>
      <c r="Z25" s="16"/>
    </row>
    <row r="26" spans="1:26" s="7" customFormat="1" x14ac:dyDescent="0.3">
      <c r="A26" s="10"/>
      <c r="B26" s="10"/>
      <c r="C26" s="10"/>
      <c r="D26" s="29"/>
      <c r="E26" s="11"/>
      <c r="F26" s="11"/>
      <c r="G26" s="11"/>
      <c r="H26" s="11"/>
      <c r="I26" s="11"/>
      <c r="J26" s="29"/>
      <c r="K26" s="10"/>
      <c r="L26" s="11"/>
      <c r="M26" s="10"/>
      <c r="N26" s="10"/>
      <c r="O26" s="10"/>
      <c r="P26" s="10"/>
      <c r="Q26" s="29"/>
      <c r="R26" s="10"/>
      <c r="S26" s="10"/>
      <c r="T26" s="11"/>
      <c r="U26" s="32"/>
      <c r="V26" s="16"/>
      <c r="W26" s="16"/>
      <c r="X26" s="16"/>
      <c r="Y26" s="16"/>
      <c r="Z26" s="16"/>
    </row>
    <row r="27" spans="1:26" s="7" customFormat="1" x14ac:dyDescent="0.3">
      <c r="A27" s="10"/>
      <c r="B27" s="10"/>
      <c r="C27" s="10"/>
      <c r="D27" s="29"/>
      <c r="E27" s="11"/>
      <c r="F27" s="11"/>
      <c r="G27" s="11"/>
      <c r="H27" s="11"/>
      <c r="I27" s="11"/>
      <c r="J27" s="29"/>
      <c r="K27" s="10"/>
      <c r="L27" s="11"/>
      <c r="M27" s="10"/>
      <c r="N27" s="10"/>
      <c r="O27" s="10"/>
      <c r="P27" s="10"/>
      <c r="Q27" s="29"/>
      <c r="R27" s="10"/>
      <c r="S27" s="10"/>
      <c r="T27" s="11"/>
      <c r="U27" s="32"/>
      <c r="V27" s="16"/>
      <c r="W27" s="16"/>
      <c r="X27" s="16"/>
      <c r="Y27" s="16"/>
      <c r="Z27" s="16"/>
    </row>
    <row r="28" spans="1:26" s="7" customFormat="1" x14ac:dyDescent="0.3">
      <c r="A28" s="10"/>
      <c r="B28" s="10"/>
      <c r="C28" s="10"/>
      <c r="D28" s="29"/>
      <c r="E28" s="11"/>
      <c r="F28" s="11"/>
      <c r="G28" s="11"/>
      <c r="H28" s="11"/>
      <c r="I28" s="11"/>
      <c r="J28" s="29"/>
      <c r="K28" s="10"/>
      <c r="L28" s="11"/>
      <c r="M28" s="10"/>
      <c r="N28" s="10"/>
      <c r="O28" s="10"/>
      <c r="P28" s="10"/>
      <c r="Q28" s="29"/>
      <c r="R28" s="10"/>
      <c r="S28" s="10"/>
      <c r="T28" s="11"/>
      <c r="U28" s="32"/>
      <c r="V28" s="16"/>
      <c r="W28" s="16"/>
      <c r="X28" s="16"/>
      <c r="Y28" s="16"/>
      <c r="Z28" s="16"/>
    </row>
    <row r="29" spans="1:26" s="7" customFormat="1" x14ac:dyDescent="0.3">
      <c r="A29" s="10"/>
      <c r="B29" s="10"/>
      <c r="C29" s="10"/>
      <c r="D29" s="29"/>
      <c r="E29" s="11"/>
      <c r="F29" s="11"/>
      <c r="G29" s="11"/>
      <c r="H29" s="11"/>
      <c r="I29" s="11"/>
      <c r="J29" s="29"/>
      <c r="K29" s="10"/>
      <c r="L29" s="11"/>
      <c r="M29" s="10"/>
      <c r="N29" s="10"/>
      <c r="O29" s="10"/>
      <c r="P29" s="10"/>
      <c r="Q29" s="29"/>
      <c r="R29" s="10"/>
      <c r="S29" s="10"/>
      <c r="T29" s="11"/>
      <c r="U29" s="32"/>
      <c r="V29" s="16"/>
      <c r="W29" s="16"/>
      <c r="X29" s="16"/>
      <c r="Y29" s="16"/>
      <c r="Z29" s="16"/>
    </row>
    <row r="30" spans="1:26" s="7" customFormat="1" x14ac:dyDescent="0.3">
      <c r="A30" s="10"/>
      <c r="B30" s="10"/>
      <c r="C30" s="10"/>
      <c r="D30" s="29"/>
      <c r="E30" s="11"/>
      <c r="F30" s="11"/>
      <c r="G30" s="11"/>
      <c r="H30" s="11"/>
      <c r="I30" s="11"/>
      <c r="J30" s="29"/>
      <c r="K30" s="10"/>
      <c r="L30" s="11"/>
      <c r="M30" s="10"/>
      <c r="N30" s="10"/>
      <c r="O30" s="10"/>
      <c r="P30" s="10"/>
      <c r="Q30" s="29"/>
      <c r="R30" s="10"/>
      <c r="S30" s="10"/>
      <c r="T30" s="11"/>
      <c r="U30" s="32"/>
      <c r="V30" s="16"/>
      <c r="W30" s="16"/>
      <c r="X30" s="16"/>
      <c r="Y30" s="16"/>
      <c r="Z30" s="16"/>
    </row>
    <row r="31" spans="1:26" s="7" customFormat="1" x14ac:dyDescent="0.3">
      <c r="A31" s="10"/>
      <c r="B31" s="10"/>
      <c r="C31" s="10"/>
      <c r="D31" s="29"/>
      <c r="E31" s="11"/>
      <c r="F31" s="11"/>
      <c r="G31" s="11"/>
      <c r="H31" s="11"/>
      <c r="I31" s="11"/>
      <c r="J31" s="29"/>
      <c r="K31" s="10"/>
      <c r="L31" s="11"/>
      <c r="M31" s="10"/>
      <c r="N31" s="10"/>
      <c r="O31" s="10"/>
      <c r="P31" s="10"/>
      <c r="Q31" s="29"/>
      <c r="R31" s="10"/>
      <c r="S31" s="10"/>
      <c r="T31" s="11"/>
      <c r="U31" s="32"/>
      <c r="V31" s="16"/>
      <c r="W31" s="16"/>
      <c r="X31" s="16"/>
      <c r="Y31" s="16"/>
      <c r="Z31" s="16"/>
    </row>
    <row r="32" spans="1:26" s="7" customFormat="1" x14ac:dyDescent="0.3">
      <c r="A32" s="10"/>
      <c r="B32" s="10"/>
      <c r="C32" s="10"/>
      <c r="D32" s="29"/>
      <c r="E32" s="11"/>
      <c r="F32" s="11"/>
      <c r="G32" s="11"/>
      <c r="H32" s="11"/>
      <c r="I32" s="11"/>
      <c r="J32" s="29"/>
      <c r="K32" s="10"/>
      <c r="L32" s="11"/>
      <c r="M32" s="10"/>
      <c r="N32" s="10"/>
      <c r="O32" s="10"/>
      <c r="P32" s="10"/>
      <c r="Q32" s="29"/>
      <c r="R32" s="10"/>
      <c r="S32" s="10"/>
      <c r="T32" s="11"/>
      <c r="U32" s="32"/>
      <c r="V32" s="16"/>
      <c r="W32" s="16"/>
      <c r="X32" s="16"/>
      <c r="Y32" s="16"/>
      <c r="Z32" s="16"/>
    </row>
    <row r="33" spans="1:26" s="7" customFormat="1" x14ac:dyDescent="0.3">
      <c r="A33" s="10"/>
      <c r="B33" s="10"/>
      <c r="C33" s="10"/>
      <c r="D33" s="29"/>
      <c r="E33" s="11"/>
      <c r="F33" s="11"/>
      <c r="G33" s="11"/>
      <c r="H33" s="11"/>
      <c r="I33" s="11"/>
      <c r="J33" s="29"/>
      <c r="K33" s="10"/>
      <c r="L33" s="11"/>
      <c r="M33" s="10"/>
      <c r="N33" s="10"/>
      <c r="O33" s="10"/>
      <c r="P33" s="10"/>
      <c r="Q33" s="29"/>
      <c r="R33" s="10"/>
      <c r="S33" s="10"/>
      <c r="T33" s="11"/>
      <c r="U33" s="32"/>
      <c r="V33" s="16"/>
      <c r="W33" s="16"/>
      <c r="X33" s="16"/>
      <c r="Y33" s="16"/>
      <c r="Z33" s="16"/>
    </row>
    <row r="34" spans="1:26" s="7" customFormat="1" x14ac:dyDescent="0.3">
      <c r="A34" s="10"/>
      <c r="B34" s="10"/>
      <c r="C34" s="10"/>
      <c r="D34" s="29"/>
      <c r="E34" s="11"/>
      <c r="F34" s="11"/>
      <c r="G34" s="11"/>
      <c r="H34" s="11"/>
      <c r="I34" s="11"/>
      <c r="J34" s="29"/>
      <c r="K34" s="10"/>
      <c r="L34" s="11"/>
      <c r="M34" s="10"/>
      <c r="N34" s="10"/>
      <c r="O34" s="10"/>
      <c r="P34" s="10"/>
      <c r="Q34" s="29"/>
      <c r="R34" s="10"/>
      <c r="S34" s="10"/>
      <c r="T34" s="11"/>
      <c r="U34" s="32"/>
      <c r="V34" s="16"/>
      <c r="W34" s="16"/>
      <c r="X34" s="16"/>
      <c r="Y34" s="16"/>
      <c r="Z34" s="16"/>
    </row>
    <row r="35" spans="1:26" s="7" customFormat="1" x14ac:dyDescent="0.3">
      <c r="A35" s="10"/>
      <c r="B35" s="10"/>
      <c r="C35" s="10"/>
      <c r="D35" s="29"/>
      <c r="E35" s="11"/>
      <c r="F35" s="11"/>
      <c r="G35" s="11"/>
      <c r="H35" s="11"/>
      <c r="I35" s="11"/>
      <c r="J35" s="29"/>
      <c r="K35" s="10"/>
      <c r="L35" s="11"/>
      <c r="M35" s="10"/>
      <c r="N35" s="10"/>
      <c r="O35" s="10"/>
      <c r="P35" s="10"/>
      <c r="Q35" s="29"/>
      <c r="R35" s="10"/>
      <c r="S35" s="10"/>
      <c r="T35" s="11"/>
      <c r="U35" s="32"/>
      <c r="V35" s="16"/>
      <c r="W35" s="16"/>
      <c r="X35" s="16"/>
      <c r="Y35" s="16"/>
      <c r="Z35" s="16"/>
    </row>
    <row r="36" spans="1:26" s="7" customFormat="1" x14ac:dyDescent="0.3">
      <c r="A36" s="10"/>
      <c r="B36" s="10"/>
      <c r="C36" s="10"/>
      <c r="D36" s="29"/>
      <c r="E36" s="11"/>
      <c r="F36" s="11"/>
      <c r="G36" s="11"/>
      <c r="H36" s="11"/>
      <c r="I36" s="11"/>
      <c r="J36" s="29"/>
      <c r="K36" s="10"/>
      <c r="L36" s="11"/>
      <c r="M36" s="10"/>
      <c r="N36" s="10"/>
      <c r="O36" s="10"/>
      <c r="P36" s="10"/>
      <c r="Q36" s="29"/>
      <c r="R36" s="10"/>
      <c r="S36" s="10"/>
      <c r="T36" s="11"/>
      <c r="U36" s="32"/>
      <c r="V36" s="16"/>
      <c r="W36" s="16"/>
      <c r="X36" s="16"/>
      <c r="Y36" s="16"/>
      <c r="Z36" s="16"/>
    </row>
    <row r="37" spans="1:26" s="7" customFormat="1" x14ac:dyDescent="0.3">
      <c r="A37" s="10"/>
      <c r="B37" s="10"/>
      <c r="C37" s="10"/>
      <c r="D37" s="29"/>
      <c r="E37" s="11"/>
      <c r="F37" s="11"/>
      <c r="G37" s="11"/>
      <c r="H37" s="11"/>
      <c r="I37" s="11"/>
      <c r="J37" s="29"/>
      <c r="K37" s="10"/>
      <c r="L37" s="11"/>
      <c r="M37" s="10"/>
      <c r="N37" s="10"/>
      <c r="O37" s="10"/>
      <c r="P37" s="10"/>
      <c r="Q37" s="29"/>
      <c r="R37" s="10"/>
      <c r="S37" s="10"/>
      <c r="T37" s="11"/>
      <c r="U37" s="32"/>
      <c r="V37" s="16"/>
      <c r="W37" s="16"/>
      <c r="X37" s="16"/>
      <c r="Y37" s="16"/>
      <c r="Z37" s="16"/>
    </row>
    <row r="38" spans="1:26" s="7" customFormat="1" x14ac:dyDescent="0.3">
      <c r="A38" s="10"/>
      <c r="B38" s="10"/>
      <c r="C38" s="10"/>
      <c r="D38" s="29"/>
      <c r="E38" s="11"/>
      <c r="F38" s="11"/>
      <c r="G38" s="11"/>
      <c r="H38" s="11"/>
      <c r="I38" s="11"/>
      <c r="J38" s="29"/>
      <c r="K38" s="10"/>
      <c r="L38" s="11"/>
      <c r="M38" s="10"/>
      <c r="N38" s="10"/>
      <c r="O38" s="10"/>
      <c r="P38" s="10"/>
      <c r="Q38" s="29"/>
      <c r="R38" s="10"/>
      <c r="S38" s="10"/>
      <c r="T38" s="11"/>
      <c r="U38" s="32"/>
      <c r="V38" s="16"/>
      <c r="W38" s="16"/>
      <c r="X38" s="16"/>
      <c r="Y38" s="16"/>
      <c r="Z38" s="16"/>
    </row>
    <row r="39" spans="1:26" s="7" customFormat="1" x14ac:dyDescent="0.3">
      <c r="A39" s="10"/>
      <c r="B39" s="10"/>
      <c r="C39" s="10"/>
      <c r="D39" s="29"/>
      <c r="E39" s="11"/>
      <c r="F39" s="11"/>
      <c r="G39" s="11"/>
      <c r="H39" s="11"/>
      <c r="I39" s="11"/>
      <c r="J39" s="29"/>
      <c r="K39" s="10"/>
      <c r="L39" s="11"/>
      <c r="M39" s="10"/>
      <c r="N39" s="10"/>
      <c r="O39" s="10"/>
      <c r="P39" s="10"/>
      <c r="Q39" s="29"/>
      <c r="R39" s="10"/>
      <c r="S39" s="10"/>
      <c r="T39" s="11"/>
      <c r="U39" s="32"/>
      <c r="V39" s="16"/>
      <c r="W39" s="16"/>
      <c r="X39" s="16"/>
      <c r="Y39" s="16"/>
      <c r="Z39" s="16"/>
    </row>
    <row r="40" spans="1:26" s="7" customFormat="1" x14ac:dyDescent="0.3">
      <c r="A40" s="10"/>
      <c r="B40" s="10"/>
      <c r="C40" s="10"/>
      <c r="D40" s="29"/>
      <c r="E40" s="11"/>
      <c r="F40" s="11"/>
      <c r="G40" s="11"/>
      <c r="H40" s="11"/>
      <c r="I40" s="11"/>
      <c r="J40" s="29"/>
      <c r="K40" s="10"/>
      <c r="L40" s="11"/>
      <c r="M40" s="10"/>
      <c r="N40" s="10"/>
      <c r="O40" s="10"/>
      <c r="P40" s="10"/>
      <c r="Q40" s="29"/>
      <c r="R40" s="10"/>
      <c r="S40" s="10"/>
      <c r="T40" s="11"/>
      <c r="U40" s="32"/>
      <c r="V40" s="16"/>
      <c r="W40" s="16"/>
      <c r="X40" s="16"/>
      <c r="Y40" s="16"/>
      <c r="Z40" s="16"/>
    </row>
    <row r="41" spans="1:26" s="7" customFormat="1" x14ac:dyDescent="0.3">
      <c r="A41" s="10"/>
      <c r="B41" s="10"/>
      <c r="C41" s="10"/>
      <c r="D41" s="29"/>
      <c r="E41" s="11"/>
      <c r="F41" s="11"/>
      <c r="G41" s="11"/>
      <c r="H41" s="11"/>
      <c r="I41" s="11"/>
      <c r="J41" s="29"/>
      <c r="K41" s="10"/>
      <c r="L41" s="11"/>
      <c r="M41" s="10"/>
      <c r="N41" s="10"/>
      <c r="O41" s="10"/>
      <c r="P41" s="10"/>
      <c r="Q41" s="29"/>
      <c r="R41" s="10"/>
      <c r="S41" s="10"/>
      <c r="T41" s="11"/>
      <c r="U41" s="32"/>
      <c r="V41" s="16"/>
      <c r="W41" s="16"/>
      <c r="X41" s="16"/>
      <c r="Y41" s="16"/>
      <c r="Z41" s="16"/>
    </row>
    <row r="42" spans="1:26" s="7" customFormat="1" x14ac:dyDescent="0.3">
      <c r="A42" s="10"/>
      <c r="B42" s="10"/>
      <c r="C42" s="10"/>
      <c r="D42" s="29"/>
      <c r="E42" s="11"/>
      <c r="F42" s="11"/>
      <c r="G42" s="11"/>
      <c r="H42" s="11"/>
      <c r="I42" s="11"/>
      <c r="J42" s="29"/>
      <c r="K42" s="10"/>
      <c r="L42" s="11"/>
      <c r="M42" s="10"/>
      <c r="N42" s="10"/>
      <c r="O42" s="10"/>
      <c r="P42" s="10"/>
      <c r="Q42" s="29"/>
      <c r="R42" s="10"/>
      <c r="S42" s="10"/>
      <c r="T42" s="11"/>
      <c r="U42" s="32"/>
      <c r="V42" s="16"/>
      <c r="W42" s="16"/>
      <c r="X42" s="16"/>
      <c r="Y42" s="16"/>
      <c r="Z42" s="16"/>
    </row>
    <row r="43" spans="1:26" s="7" customFormat="1" x14ac:dyDescent="0.3">
      <c r="A43" s="10"/>
      <c r="B43" s="10"/>
      <c r="C43" s="10"/>
      <c r="D43" s="29"/>
      <c r="E43" s="11"/>
      <c r="F43" s="11"/>
      <c r="G43" s="11"/>
      <c r="H43" s="11"/>
      <c r="I43" s="11"/>
      <c r="J43" s="29"/>
      <c r="K43" s="10"/>
      <c r="L43" s="11"/>
      <c r="M43" s="10"/>
      <c r="N43" s="10"/>
      <c r="O43" s="10"/>
      <c r="P43" s="10"/>
      <c r="Q43" s="29"/>
      <c r="R43" s="10"/>
      <c r="S43" s="10"/>
      <c r="T43" s="11"/>
      <c r="U43" s="32"/>
      <c r="V43" s="16"/>
      <c r="W43" s="16"/>
      <c r="X43" s="16"/>
      <c r="Y43" s="16"/>
      <c r="Z43" s="16"/>
    </row>
    <row r="44" spans="1:26" s="7" customFormat="1" x14ac:dyDescent="0.3">
      <c r="A44" s="10"/>
      <c r="B44" s="10"/>
      <c r="C44" s="10"/>
      <c r="D44" s="29"/>
      <c r="E44" s="11"/>
      <c r="F44" s="11"/>
      <c r="G44" s="11"/>
      <c r="H44" s="11"/>
      <c r="I44" s="11"/>
      <c r="J44" s="29"/>
      <c r="K44" s="10"/>
      <c r="L44" s="11"/>
      <c r="M44" s="10"/>
      <c r="N44" s="10"/>
      <c r="O44" s="10"/>
      <c r="P44" s="10"/>
      <c r="Q44" s="29"/>
      <c r="R44" s="10"/>
      <c r="S44" s="10"/>
      <c r="T44" s="11"/>
      <c r="U44" s="32"/>
      <c r="V44" s="16"/>
      <c r="W44" s="16"/>
      <c r="X44" s="16"/>
      <c r="Y44" s="16"/>
      <c r="Z44" s="16"/>
    </row>
    <row r="45" spans="1:26" s="7" customFormat="1" x14ac:dyDescent="0.3">
      <c r="A45" s="10"/>
      <c r="B45" s="10"/>
      <c r="C45" s="10"/>
      <c r="D45" s="29"/>
      <c r="E45" s="11"/>
      <c r="F45" s="11"/>
      <c r="G45" s="11"/>
      <c r="H45" s="11"/>
      <c r="I45" s="11"/>
      <c r="J45" s="29"/>
      <c r="K45" s="10"/>
      <c r="L45" s="11"/>
      <c r="M45" s="10"/>
      <c r="N45" s="10"/>
      <c r="O45" s="10"/>
      <c r="P45" s="10"/>
      <c r="Q45" s="29"/>
      <c r="R45" s="10"/>
      <c r="S45" s="10"/>
      <c r="T45" s="11"/>
      <c r="U45" s="32"/>
      <c r="V45" s="16"/>
      <c r="W45" s="16"/>
      <c r="X45" s="16"/>
      <c r="Y45" s="16"/>
      <c r="Z45" s="16"/>
    </row>
    <row r="46" spans="1:26" s="7" customFormat="1" x14ac:dyDescent="0.3">
      <c r="A46" s="10"/>
      <c r="B46" s="10"/>
      <c r="C46" s="10"/>
      <c r="D46" s="29"/>
      <c r="E46" s="11"/>
      <c r="F46" s="11"/>
      <c r="G46" s="11"/>
      <c r="H46" s="11"/>
      <c r="I46" s="11"/>
      <c r="J46" s="29"/>
      <c r="K46" s="10"/>
      <c r="L46" s="11"/>
      <c r="M46" s="10"/>
      <c r="N46" s="10"/>
      <c r="O46" s="10"/>
      <c r="P46" s="10"/>
      <c r="Q46" s="29"/>
      <c r="R46" s="10"/>
      <c r="S46" s="10"/>
      <c r="T46" s="11"/>
      <c r="U46" s="32"/>
      <c r="V46" s="16"/>
      <c r="W46" s="16"/>
      <c r="X46" s="16"/>
      <c r="Y46" s="16"/>
      <c r="Z46" s="16"/>
    </row>
    <row r="47" spans="1:26" s="7" customFormat="1" x14ac:dyDescent="0.3">
      <c r="A47" s="10"/>
      <c r="B47" s="10"/>
      <c r="C47" s="10"/>
      <c r="D47" s="29"/>
      <c r="E47" s="11"/>
      <c r="F47" s="11"/>
      <c r="G47" s="11"/>
      <c r="H47" s="11"/>
      <c r="I47" s="11"/>
      <c r="J47" s="29"/>
      <c r="K47" s="10"/>
      <c r="L47" s="11"/>
      <c r="M47" s="10"/>
      <c r="N47" s="10"/>
      <c r="O47" s="10"/>
      <c r="P47" s="10"/>
      <c r="Q47" s="29"/>
      <c r="R47" s="10"/>
      <c r="S47" s="10"/>
      <c r="T47" s="11"/>
      <c r="U47" s="32"/>
      <c r="V47" s="16"/>
      <c r="W47" s="16"/>
      <c r="X47" s="16"/>
      <c r="Y47" s="16"/>
      <c r="Z47" s="16"/>
    </row>
    <row r="48" spans="1:26" s="7" customFormat="1" x14ac:dyDescent="0.3">
      <c r="A48" s="10"/>
      <c r="B48" s="10"/>
      <c r="C48" s="10"/>
      <c r="D48" s="29"/>
      <c r="E48" s="11"/>
      <c r="F48" s="11"/>
      <c r="G48" s="11"/>
      <c r="H48" s="11"/>
      <c r="I48" s="11"/>
      <c r="J48" s="29"/>
      <c r="K48" s="10"/>
      <c r="L48" s="11"/>
      <c r="M48" s="10"/>
      <c r="N48" s="10"/>
      <c r="O48" s="10"/>
      <c r="P48" s="10"/>
      <c r="Q48" s="29"/>
      <c r="R48" s="10"/>
      <c r="S48" s="10"/>
      <c r="T48" s="11"/>
      <c r="U48" s="32"/>
      <c r="V48" s="16"/>
      <c r="W48" s="16"/>
      <c r="X48" s="16"/>
      <c r="Y48" s="16"/>
      <c r="Z48" s="16"/>
    </row>
    <row r="49" spans="1:26" s="7" customFormat="1" x14ac:dyDescent="0.3">
      <c r="A49" s="10"/>
      <c r="B49" s="10"/>
      <c r="C49" s="10"/>
      <c r="D49" s="29"/>
      <c r="E49" s="11"/>
      <c r="F49" s="11"/>
      <c r="G49" s="11"/>
      <c r="H49" s="11"/>
      <c r="I49" s="11"/>
      <c r="J49" s="29"/>
      <c r="K49" s="10"/>
      <c r="L49" s="11"/>
      <c r="M49" s="10"/>
      <c r="N49" s="10"/>
      <c r="O49" s="10"/>
      <c r="P49" s="10"/>
      <c r="Q49" s="29"/>
      <c r="R49" s="10"/>
      <c r="S49" s="10"/>
      <c r="T49" s="11"/>
      <c r="U49" s="32"/>
      <c r="V49" s="16"/>
      <c r="W49" s="16"/>
      <c r="X49" s="16"/>
      <c r="Y49" s="16"/>
      <c r="Z49" s="16"/>
    </row>
    <row r="50" spans="1:26" s="7" customFormat="1" x14ac:dyDescent="0.3">
      <c r="A50" s="10"/>
      <c r="B50" s="10"/>
      <c r="C50" s="10"/>
      <c r="D50" s="29"/>
      <c r="E50" s="11"/>
      <c r="F50" s="11"/>
      <c r="G50" s="11"/>
      <c r="H50" s="11"/>
      <c r="I50" s="11"/>
      <c r="J50" s="29"/>
      <c r="K50" s="10"/>
      <c r="L50" s="11"/>
      <c r="M50" s="10"/>
      <c r="N50" s="10"/>
      <c r="O50" s="10"/>
      <c r="P50" s="10"/>
      <c r="Q50" s="29"/>
      <c r="R50" s="10"/>
      <c r="S50" s="10"/>
      <c r="T50" s="11"/>
      <c r="U50" s="32"/>
      <c r="V50" s="16"/>
      <c r="W50" s="16"/>
      <c r="X50" s="16"/>
      <c r="Y50" s="16"/>
      <c r="Z50" s="16"/>
    </row>
    <row r="51" spans="1:26" x14ac:dyDescent="0.3">
      <c r="A51" s="10"/>
      <c r="B51" s="10"/>
      <c r="C51" s="10"/>
      <c r="D51" s="29"/>
      <c r="E51" s="11"/>
      <c r="F51" s="11"/>
      <c r="G51" s="11"/>
      <c r="H51" s="11"/>
      <c r="I51" s="11"/>
      <c r="J51" s="29"/>
      <c r="K51" s="10"/>
      <c r="L51" s="11"/>
      <c r="M51" s="10"/>
      <c r="N51" s="10"/>
      <c r="O51" s="10"/>
      <c r="P51" s="10"/>
      <c r="Q51" s="29"/>
      <c r="R51" s="10"/>
      <c r="S51" s="10"/>
      <c r="T51" s="11"/>
      <c r="U51" s="32"/>
    </row>
    <row r="52" spans="1:26" x14ac:dyDescent="0.3">
      <c r="A52" s="10"/>
      <c r="B52" s="10"/>
      <c r="C52" s="10"/>
      <c r="D52" s="29"/>
      <c r="E52" s="11"/>
      <c r="F52" s="11"/>
      <c r="G52" s="11"/>
      <c r="H52" s="11"/>
      <c r="I52" s="11"/>
      <c r="J52" s="29"/>
      <c r="K52" s="10"/>
      <c r="L52" s="11"/>
      <c r="M52" s="10"/>
      <c r="N52" s="10"/>
      <c r="O52" s="10"/>
      <c r="P52" s="10"/>
      <c r="Q52" s="29"/>
      <c r="R52" s="10"/>
      <c r="S52" s="10"/>
      <c r="T52" s="11"/>
      <c r="U52" s="32"/>
    </row>
    <row r="53" spans="1:26" x14ac:dyDescent="0.3">
      <c r="A53" s="10"/>
      <c r="B53" s="10"/>
      <c r="C53" s="10"/>
      <c r="D53" s="29"/>
      <c r="E53" s="11"/>
      <c r="F53" s="11"/>
      <c r="G53" s="11"/>
      <c r="H53" s="11"/>
      <c r="I53" s="11"/>
      <c r="J53" s="29"/>
      <c r="K53" s="10"/>
      <c r="L53" s="11"/>
      <c r="M53" s="10"/>
      <c r="N53" s="10"/>
      <c r="O53" s="10"/>
      <c r="P53" s="10"/>
      <c r="Q53" s="29"/>
      <c r="R53" s="10"/>
      <c r="S53" s="10"/>
      <c r="T53" s="11"/>
      <c r="U53" s="32"/>
    </row>
    <row r="54" spans="1:26" x14ac:dyDescent="0.3">
      <c r="A54" s="10"/>
      <c r="B54" s="10"/>
      <c r="C54" s="10"/>
      <c r="D54" s="29"/>
      <c r="E54" s="11"/>
      <c r="F54" s="11"/>
      <c r="G54" s="11"/>
      <c r="H54" s="11"/>
      <c r="I54" s="11"/>
      <c r="J54" s="29"/>
      <c r="K54" s="10"/>
      <c r="L54" s="11"/>
      <c r="M54" s="10"/>
      <c r="N54" s="10"/>
      <c r="O54" s="10"/>
      <c r="P54" s="10"/>
      <c r="Q54" s="29"/>
      <c r="R54" s="10"/>
      <c r="S54" s="25"/>
      <c r="T54" s="23"/>
      <c r="U54" s="33"/>
    </row>
    <row r="55" spans="1:26" x14ac:dyDescent="0.3">
      <c r="A55" s="10"/>
      <c r="B55" s="10"/>
      <c r="C55" s="10"/>
      <c r="D55" s="29"/>
      <c r="E55" s="11"/>
      <c r="F55" s="11"/>
      <c r="G55" s="11"/>
      <c r="H55" s="11"/>
      <c r="I55" s="11"/>
      <c r="J55" s="29"/>
      <c r="K55" s="10"/>
      <c r="L55" s="11"/>
      <c r="M55" s="10"/>
      <c r="N55" s="10"/>
      <c r="O55" s="10"/>
      <c r="P55" s="10"/>
      <c r="Q55" s="29"/>
      <c r="R55" s="10"/>
      <c r="S55" s="25"/>
      <c r="T55" s="23"/>
      <c r="U55" s="33"/>
    </row>
    <row r="56" spans="1:26" x14ac:dyDescent="0.3">
      <c r="A56" s="10"/>
      <c r="B56" s="10"/>
      <c r="C56" s="10"/>
      <c r="D56" s="29"/>
      <c r="E56" s="11"/>
      <c r="F56" s="11"/>
      <c r="G56" s="11"/>
      <c r="H56" s="11"/>
      <c r="I56" s="11"/>
      <c r="J56" s="29"/>
      <c r="K56" s="10"/>
      <c r="L56" s="11"/>
      <c r="M56" s="10"/>
      <c r="N56" s="10"/>
      <c r="O56" s="10"/>
      <c r="P56" s="10"/>
      <c r="Q56" s="29"/>
      <c r="R56" s="10"/>
      <c r="S56" s="25"/>
      <c r="T56" s="23"/>
      <c r="U56" s="33"/>
    </row>
    <row r="57" spans="1:26" x14ac:dyDescent="0.3">
      <c r="A57" s="10"/>
      <c r="B57" s="10"/>
      <c r="C57" s="10"/>
      <c r="D57" s="29"/>
      <c r="E57" s="11"/>
      <c r="F57" s="11"/>
      <c r="G57" s="11"/>
      <c r="H57" s="11"/>
      <c r="I57" s="11"/>
      <c r="J57" s="29"/>
      <c r="K57" s="10"/>
      <c r="L57" s="11"/>
      <c r="M57" s="10"/>
      <c r="N57" s="10"/>
      <c r="O57" s="10"/>
      <c r="P57" s="10"/>
      <c r="Q57" s="29"/>
      <c r="R57" s="10"/>
      <c r="S57" s="25"/>
      <c r="T57" s="23"/>
      <c r="U57" s="33"/>
    </row>
    <row r="58" spans="1:26" x14ac:dyDescent="0.3">
      <c r="A58" s="10"/>
      <c r="B58" s="10"/>
      <c r="C58" s="10"/>
      <c r="D58" s="29"/>
      <c r="E58" s="11"/>
      <c r="F58" s="11"/>
      <c r="G58" s="11"/>
      <c r="H58" s="11"/>
      <c r="I58" s="11"/>
      <c r="J58" s="29"/>
      <c r="K58" s="10"/>
      <c r="L58" s="11"/>
      <c r="M58" s="10"/>
      <c r="N58" s="10"/>
      <c r="O58" s="10"/>
      <c r="P58" s="10"/>
      <c r="Q58" s="29"/>
      <c r="R58" s="10"/>
      <c r="S58" s="25"/>
      <c r="T58" s="23"/>
      <c r="U58" s="33"/>
    </row>
    <row r="59" spans="1:26" x14ac:dyDescent="0.3">
      <c r="A59" s="10"/>
      <c r="B59" s="10"/>
      <c r="C59" s="10"/>
      <c r="D59" s="29"/>
      <c r="E59" s="11"/>
      <c r="F59" s="11"/>
      <c r="G59" s="11"/>
      <c r="H59" s="11"/>
      <c r="I59" s="11"/>
      <c r="J59" s="29"/>
      <c r="K59" s="10"/>
      <c r="L59" s="11"/>
      <c r="M59" s="10"/>
      <c r="N59" s="10"/>
      <c r="O59" s="10"/>
      <c r="P59" s="10"/>
      <c r="Q59" s="29"/>
      <c r="R59" s="10"/>
      <c r="S59" s="25"/>
      <c r="T59" s="23"/>
      <c r="U59" s="33"/>
    </row>
    <row r="60" spans="1:26" x14ac:dyDescent="0.3">
      <c r="A60" s="10"/>
      <c r="B60" s="10"/>
      <c r="C60" s="10"/>
      <c r="D60" s="29"/>
      <c r="E60" s="11"/>
      <c r="F60" s="11"/>
      <c r="G60" s="11"/>
      <c r="H60" s="11"/>
      <c r="I60" s="11"/>
      <c r="J60" s="29"/>
      <c r="K60" s="10"/>
      <c r="L60" s="11"/>
      <c r="M60" s="10"/>
      <c r="N60" s="10"/>
      <c r="O60" s="10"/>
      <c r="P60" s="10"/>
      <c r="Q60" s="29"/>
      <c r="R60" s="10"/>
      <c r="S60" s="25"/>
      <c r="T60" s="23"/>
      <c r="U60" s="33"/>
    </row>
    <row r="61" spans="1:26" x14ac:dyDescent="0.3">
      <c r="A61" s="10"/>
      <c r="B61" s="10"/>
      <c r="C61" s="10"/>
      <c r="D61" s="29"/>
      <c r="E61" s="11"/>
      <c r="F61" s="11"/>
      <c r="G61" s="11"/>
      <c r="H61" s="11"/>
      <c r="I61" s="11"/>
      <c r="J61" s="29"/>
      <c r="K61" s="10"/>
      <c r="L61" s="11"/>
      <c r="M61" s="10"/>
      <c r="N61" s="10"/>
      <c r="O61" s="10"/>
      <c r="P61" s="10"/>
      <c r="Q61" s="29"/>
      <c r="R61" s="10"/>
      <c r="S61" s="25"/>
      <c r="T61" s="23"/>
      <c r="U61" s="33"/>
    </row>
    <row r="62" spans="1:26" x14ac:dyDescent="0.3">
      <c r="A62" s="10"/>
      <c r="B62" s="10"/>
      <c r="C62" s="10"/>
      <c r="D62" s="29"/>
      <c r="E62" s="11"/>
      <c r="F62" s="11"/>
      <c r="G62" s="11"/>
      <c r="H62" s="11"/>
      <c r="I62" s="11"/>
      <c r="J62" s="29"/>
      <c r="K62" s="10"/>
      <c r="L62" s="11"/>
      <c r="M62" s="10"/>
      <c r="N62" s="10"/>
      <c r="O62" s="10"/>
      <c r="P62" s="10"/>
      <c r="Q62" s="29"/>
      <c r="R62" s="10"/>
      <c r="S62" s="25"/>
      <c r="T62" s="23"/>
      <c r="U62" s="33"/>
    </row>
    <row r="63" spans="1:26" x14ac:dyDescent="0.3">
      <c r="A63" s="10"/>
      <c r="B63" s="10"/>
      <c r="C63" s="10"/>
      <c r="D63" s="29"/>
      <c r="E63" s="11"/>
      <c r="F63" s="11"/>
      <c r="G63" s="11"/>
      <c r="H63" s="11"/>
      <c r="I63" s="11"/>
      <c r="J63" s="29"/>
      <c r="K63" s="10"/>
      <c r="L63" s="11"/>
      <c r="M63" s="10"/>
      <c r="N63" s="10"/>
      <c r="O63" s="10"/>
      <c r="P63" s="10"/>
      <c r="Q63" s="29"/>
      <c r="R63" s="10"/>
      <c r="S63" s="25"/>
      <c r="T63" s="23"/>
      <c r="U63" s="33"/>
    </row>
    <row r="64" spans="1:26" x14ac:dyDescent="0.3">
      <c r="A64" s="10"/>
      <c r="B64" s="10"/>
      <c r="C64" s="10"/>
      <c r="D64" s="29"/>
      <c r="E64" s="11"/>
      <c r="F64" s="11"/>
      <c r="G64" s="11"/>
      <c r="H64" s="11"/>
      <c r="I64" s="11"/>
      <c r="J64" s="29"/>
      <c r="K64" s="10"/>
      <c r="L64" s="11"/>
      <c r="M64" s="10"/>
      <c r="N64" s="10"/>
      <c r="O64" s="10"/>
      <c r="P64" s="10"/>
      <c r="Q64" s="29"/>
      <c r="R64" s="10"/>
      <c r="S64" s="25"/>
      <c r="T64" s="23"/>
      <c r="U64" s="33"/>
    </row>
    <row r="65" spans="1:21" x14ac:dyDescent="0.3">
      <c r="A65" s="10"/>
      <c r="B65" s="10"/>
      <c r="C65" s="10"/>
      <c r="D65" s="29"/>
      <c r="E65" s="11"/>
      <c r="F65" s="11"/>
      <c r="G65" s="11"/>
      <c r="H65" s="11"/>
      <c r="I65" s="11"/>
      <c r="J65" s="29"/>
      <c r="K65" s="10"/>
      <c r="L65" s="11"/>
      <c r="M65" s="10"/>
      <c r="N65" s="10"/>
      <c r="O65" s="10"/>
      <c r="P65" s="10"/>
      <c r="Q65" s="29"/>
      <c r="R65" s="10"/>
      <c r="S65" s="25"/>
      <c r="T65" s="23"/>
      <c r="U65" s="33"/>
    </row>
    <row r="66" spans="1:21" x14ac:dyDescent="0.3">
      <c r="A66" s="10"/>
      <c r="B66" s="10"/>
      <c r="C66" s="10"/>
      <c r="D66" s="29"/>
      <c r="E66" s="11"/>
      <c r="F66" s="11"/>
      <c r="G66" s="11"/>
      <c r="H66" s="11"/>
      <c r="I66" s="11"/>
      <c r="J66" s="29"/>
      <c r="K66" s="10"/>
      <c r="L66" s="11"/>
      <c r="M66" s="10"/>
      <c r="N66" s="10"/>
      <c r="O66" s="10"/>
      <c r="P66" s="10"/>
      <c r="Q66" s="29"/>
      <c r="R66" s="10"/>
      <c r="S66" s="25"/>
      <c r="T66" s="23"/>
      <c r="U66" s="33"/>
    </row>
    <row r="67" spans="1:21" x14ac:dyDescent="0.3">
      <c r="A67" s="10"/>
      <c r="B67" s="10"/>
      <c r="C67" s="10"/>
      <c r="D67" s="29"/>
      <c r="E67" s="11"/>
      <c r="F67" s="11"/>
      <c r="G67" s="11"/>
      <c r="H67" s="11"/>
      <c r="I67" s="11"/>
      <c r="J67" s="29"/>
      <c r="K67" s="10"/>
      <c r="L67" s="11"/>
      <c r="M67" s="10"/>
      <c r="N67" s="10"/>
      <c r="O67" s="10"/>
      <c r="P67" s="10"/>
      <c r="Q67" s="29"/>
      <c r="R67" s="10"/>
      <c r="S67" s="25"/>
      <c r="T67" s="23"/>
      <c r="U67" s="33"/>
    </row>
    <row r="68" spans="1:21" x14ac:dyDescent="0.3">
      <c r="A68" s="10"/>
      <c r="B68" s="10"/>
      <c r="C68" s="10"/>
      <c r="D68" s="29"/>
      <c r="E68" s="11"/>
      <c r="F68" s="11"/>
      <c r="G68" s="11"/>
      <c r="H68" s="11"/>
      <c r="I68" s="11"/>
      <c r="J68" s="29"/>
      <c r="K68" s="10"/>
      <c r="L68" s="11"/>
      <c r="M68" s="10"/>
      <c r="N68" s="10"/>
      <c r="O68" s="10"/>
      <c r="P68" s="10"/>
      <c r="Q68" s="29"/>
      <c r="R68" s="10"/>
      <c r="S68" s="25"/>
      <c r="T68" s="23"/>
      <c r="U68" s="33"/>
    </row>
    <row r="69" spans="1:21" x14ac:dyDescent="0.3">
      <c r="A69" s="10"/>
      <c r="B69" s="10"/>
      <c r="C69" s="10"/>
      <c r="D69" s="29"/>
      <c r="E69" s="11"/>
      <c r="F69" s="11"/>
      <c r="G69" s="11"/>
      <c r="H69" s="11"/>
      <c r="I69" s="11"/>
      <c r="J69" s="29"/>
      <c r="K69" s="10"/>
      <c r="L69" s="11"/>
      <c r="M69" s="10"/>
      <c r="N69" s="10"/>
      <c r="O69" s="10"/>
      <c r="P69" s="10"/>
      <c r="Q69" s="29"/>
      <c r="R69" s="10"/>
      <c r="S69" s="25"/>
      <c r="T69" s="23"/>
      <c r="U69" s="33"/>
    </row>
    <row r="70" spans="1:21" x14ac:dyDescent="0.3">
      <c r="A70" s="10"/>
      <c r="B70" s="10"/>
      <c r="C70" s="10"/>
      <c r="D70" s="29"/>
      <c r="E70" s="11"/>
      <c r="F70" s="11"/>
      <c r="G70" s="11"/>
      <c r="H70" s="11"/>
      <c r="I70" s="11"/>
      <c r="J70" s="29"/>
      <c r="K70" s="10"/>
      <c r="L70" s="11"/>
      <c r="M70" s="10"/>
      <c r="N70" s="10"/>
      <c r="O70" s="10"/>
      <c r="P70" s="10"/>
      <c r="Q70" s="29"/>
      <c r="R70" s="10"/>
      <c r="S70" s="25"/>
      <c r="T70" s="23"/>
      <c r="U70" s="33"/>
    </row>
    <row r="71" spans="1:21" x14ac:dyDescent="0.3">
      <c r="A71" s="10"/>
      <c r="B71" s="10"/>
      <c r="C71" s="10"/>
      <c r="D71" s="29"/>
      <c r="E71" s="11"/>
      <c r="F71" s="11"/>
      <c r="G71" s="11"/>
      <c r="H71" s="11"/>
      <c r="I71" s="11"/>
      <c r="J71" s="29"/>
      <c r="K71" s="10"/>
      <c r="L71" s="11"/>
      <c r="M71" s="10"/>
      <c r="N71" s="10"/>
      <c r="O71" s="10"/>
      <c r="P71" s="10"/>
      <c r="Q71" s="29"/>
      <c r="R71" s="10"/>
      <c r="S71" s="25"/>
      <c r="T71" s="23"/>
      <c r="U71" s="33"/>
    </row>
    <row r="72" spans="1:21" x14ac:dyDescent="0.3">
      <c r="A72" s="10"/>
      <c r="B72" s="10"/>
      <c r="C72" s="10"/>
      <c r="D72" s="29"/>
      <c r="E72" s="11"/>
      <c r="F72" s="11"/>
      <c r="G72" s="11"/>
      <c r="H72" s="11"/>
      <c r="I72" s="11"/>
      <c r="J72" s="29"/>
      <c r="K72" s="10"/>
      <c r="L72" s="11"/>
      <c r="M72" s="10"/>
      <c r="N72" s="10"/>
      <c r="O72" s="10"/>
      <c r="P72" s="10"/>
      <c r="Q72" s="29"/>
      <c r="R72" s="10"/>
      <c r="S72" s="25"/>
      <c r="T72" s="23"/>
      <c r="U72" s="33"/>
    </row>
    <row r="73" spans="1:21" x14ac:dyDescent="0.3">
      <c r="A73" s="10"/>
      <c r="B73" s="10"/>
      <c r="C73" s="10"/>
      <c r="D73" s="29"/>
      <c r="E73" s="11"/>
      <c r="F73" s="11"/>
      <c r="G73" s="11"/>
      <c r="H73" s="11"/>
      <c r="I73" s="11"/>
      <c r="J73" s="29"/>
      <c r="K73" s="10"/>
      <c r="L73" s="11"/>
      <c r="M73" s="10"/>
      <c r="N73" s="10"/>
      <c r="O73" s="10"/>
      <c r="P73" s="10"/>
      <c r="Q73" s="29"/>
      <c r="R73" s="10"/>
      <c r="S73" s="25"/>
      <c r="T73" s="23"/>
      <c r="U73" s="33"/>
    </row>
    <row r="74" spans="1:21" x14ac:dyDescent="0.3">
      <c r="A74" s="10"/>
      <c r="B74" s="10"/>
      <c r="C74" s="10"/>
      <c r="D74" s="29"/>
      <c r="E74" s="11"/>
      <c r="F74" s="11"/>
      <c r="G74" s="11"/>
      <c r="H74" s="11"/>
      <c r="I74" s="11"/>
      <c r="J74" s="29"/>
      <c r="K74" s="10"/>
      <c r="L74" s="11"/>
      <c r="M74" s="10"/>
      <c r="N74" s="10"/>
      <c r="O74" s="10"/>
      <c r="P74" s="10"/>
      <c r="Q74" s="29"/>
      <c r="R74" s="10"/>
      <c r="S74" s="25"/>
      <c r="T74" s="23"/>
      <c r="U74" s="33"/>
    </row>
    <row r="75" spans="1:21" x14ac:dyDescent="0.3">
      <c r="A75" s="10"/>
      <c r="B75" s="10"/>
      <c r="C75" s="10"/>
      <c r="D75" s="29"/>
      <c r="E75" s="11"/>
      <c r="F75" s="11"/>
      <c r="G75" s="11"/>
      <c r="H75" s="11"/>
      <c r="I75" s="11"/>
      <c r="J75" s="29"/>
      <c r="K75" s="10"/>
      <c r="L75" s="11"/>
      <c r="M75" s="10"/>
      <c r="N75" s="10"/>
      <c r="O75" s="10"/>
      <c r="P75" s="10"/>
      <c r="Q75" s="29"/>
      <c r="R75" s="10"/>
      <c r="S75" s="25"/>
      <c r="T75" s="23"/>
      <c r="U75" s="33"/>
    </row>
    <row r="76" spans="1:21" x14ac:dyDescent="0.3">
      <c r="A76" s="10"/>
      <c r="B76" s="10"/>
      <c r="C76" s="10"/>
      <c r="D76" s="29"/>
      <c r="E76" s="11"/>
      <c r="F76" s="11"/>
      <c r="G76" s="11"/>
      <c r="H76" s="11"/>
      <c r="I76" s="11"/>
      <c r="J76" s="29"/>
      <c r="K76" s="10"/>
      <c r="L76" s="11"/>
      <c r="M76" s="10"/>
      <c r="N76" s="10"/>
      <c r="O76" s="10"/>
      <c r="P76" s="10"/>
      <c r="Q76" s="29"/>
      <c r="R76" s="10"/>
      <c r="S76" s="25"/>
      <c r="T76" s="23"/>
      <c r="U76" s="33"/>
    </row>
    <row r="77" spans="1:21" x14ac:dyDescent="0.3">
      <c r="A77" s="10"/>
      <c r="B77" s="10"/>
      <c r="C77" s="10"/>
      <c r="D77" s="29"/>
      <c r="E77" s="11"/>
      <c r="F77" s="11"/>
      <c r="G77" s="11"/>
      <c r="H77" s="11"/>
      <c r="I77" s="11"/>
      <c r="J77" s="29"/>
      <c r="K77" s="10"/>
      <c r="L77" s="11"/>
      <c r="M77" s="10"/>
      <c r="N77" s="10"/>
      <c r="O77" s="10"/>
      <c r="P77" s="10"/>
      <c r="Q77" s="29"/>
      <c r="R77" s="10"/>
      <c r="S77" s="25"/>
      <c r="T77" s="23"/>
      <c r="U77" s="33"/>
    </row>
    <row r="78" spans="1:21" x14ac:dyDescent="0.3">
      <c r="A78" s="10"/>
      <c r="B78" s="10"/>
      <c r="C78" s="10"/>
      <c r="D78" s="29"/>
      <c r="E78" s="11"/>
      <c r="F78" s="11"/>
      <c r="G78" s="11"/>
      <c r="H78" s="11"/>
      <c r="I78" s="11"/>
      <c r="J78" s="29"/>
      <c r="K78" s="10"/>
      <c r="L78" s="11"/>
      <c r="M78" s="10"/>
      <c r="N78" s="10"/>
      <c r="O78" s="10"/>
      <c r="P78" s="10"/>
      <c r="Q78" s="29"/>
      <c r="R78" s="10"/>
      <c r="S78" s="25"/>
      <c r="T78" s="23"/>
      <c r="U78" s="33"/>
    </row>
    <row r="79" spans="1:21" x14ac:dyDescent="0.3">
      <c r="A79" s="10"/>
      <c r="B79" s="10"/>
      <c r="C79" s="10"/>
      <c r="D79" s="29"/>
      <c r="E79" s="11"/>
      <c r="F79" s="11"/>
      <c r="G79" s="11"/>
      <c r="H79" s="11"/>
      <c r="I79" s="11"/>
      <c r="J79" s="29"/>
      <c r="K79" s="10"/>
      <c r="L79" s="11"/>
      <c r="M79" s="10"/>
      <c r="N79" s="10"/>
      <c r="O79" s="10"/>
      <c r="P79" s="10"/>
      <c r="Q79" s="29"/>
      <c r="R79" s="10"/>
      <c r="S79" s="25"/>
      <c r="T79" s="23"/>
      <c r="U79" s="33"/>
    </row>
    <row r="80" spans="1:21" x14ac:dyDescent="0.3">
      <c r="A80" s="10"/>
      <c r="B80" s="10"/>
      <c r="C80" s="10"/>
      <c r="D80" s="29"/>
      <c r="E80" s="11"/>
      <c r="F80" s="11"/>
      <c r="G80" s="11"/>
      <c r="H80" s="11"/>
      <c r="I80" s="11"/>
      <c r="J80" s="29"/>
      <c r="K80" s="10"/>
      <c r="L80" s="11"/>
      <c r="M80" s="10"/>
      <c r="N80" s="10"/>
      <c r="O80" s="10"/>
      <c r="P80" s="10"/>
      <c r="Q80" s="29"/>
      <c r="R80" s="10"/>
      <c r="S80" s="25"/>
      <c r="T80" s="23"/>
      <c r="U80" s="33"/>
    </row>
    <row r="81" spans="1:21" x14ac:dyDescent="0.3">
      <c r="A81" s="10"/>
      <c r="B81" s="10"/>
      <c r="C81" s="10"/>
      <c r="D81" s="29"/>
      <c r="E81" s="11"/>
      <c r="F81" s="11"/>
      <c r="G81" s="11"/>
      <c r="H81" s="11"/>
      <c r="I81" s="11"/>
      <c r="J81" s="29"/>
      <c r="K81" s="10"/>
      <c r="L81" s="11"/>
      <c r="M81" s="10"/>
      <c r="N81" s="10"/>
      <c r="O81" s="10"/>
      <c r="P81" s="10"/>
      <c r="Q81" s="29"/>
      <c r="R81" s="10"/>
      <c r="S81" s="25"/>
      <c r="T81" s="23"/>
      <c r="U81" s="33"/>
    </row>
    <row r="82" spans="1:21" x14ac:dyDescent="0.3">
      <c r="A82" s="10"/>
      <c r="B82" s="10"/>
      <c r="C82" s="10"/>
      <c r="D82" s="29"/>
      <c r="E82" s="11"/>
      <c r="F82" s="11"/>
      <c r="G82" s="11"/>
      <c r="H82" s="11"/>
      <c r="I82" s="11"/>
      <c r="J82" s="29"/>
      <c r="K82" s="10"/>
      <c r="L82" s="11"/>
      <c r="M82" s="10"/>
      <c r="N82" s="10"/>
      <c r="O82" s="10"/>
      <c r="P82" s="10"/>
      <c r="Q82" s="29"/>
      <c r="R82" s="10"/>
      <c r="S82" s="25"/>
      <c r="T82" s="23"/>
      <c r="U82" s="33"/>
    </row>
    <row r="83" spans="1:21" x14ac:dyDescent="0.3">
      <c r="A83" s="10"/>
      <c r="B83" s="10"/>
      <c r="C83" s="10"/>
      <c r="D83" s="29"/>
      <c r="E83" s="11"/>
      <c r="F83" s="11"/>
      <c r="G83" s="11"/>
      <c r="H83" s="11"/>
      <c r="I83" s="11"/>
      <c r="J83" s="29"/>
      <c r="K83" s="10"/>
      <c r="L83" s="11"/>
      <c r="M83" s="10"/>
      <c r="N83" s="10"/>
      <c r="O83" s="10"/>
      <c r="P83" s="10"/>
      <c r="Q83" s="29"/>
      <c r="R83" s="10"/>
      <c r="S83" s="25"/>
      <c r="T83" s="23"/>
      <c r="U83" s="33"/>
    </row>
    <row r="84" spans="1:21" x14ac:dyDescent="0.3">
      <c r="A84" s="10"/>
      <c r="B84" s="10"/>
      <c r="C84" s="10"/>
      <c r="D84" s="29"/>
      <c r="E84" s="11"/>
      <c r="F84" s="11"/>
      <c r="G84" s="11"/>
      <c r="H84" s="11"/>
      <c r="I84" s="11"/>
      <c r="J84" s="29"/>
      <c r="K84" s="10"/>
      <c r="L84" s="11"/>
      <c r="M84" s="10"/>
      <c r="N84" s="10"/>
      <c r="O84" s="10"/>
      <c r="P84" s="10"/>
      <c r="Q84" s="29"/>
      <c r="R84" s="10"/>
      <c r="S84" s="25"/>
      <c r="T84" s="23"/>
      <c r="U84" s="33"/>
    </row>
    <row r="85" spans="1:21" x14ac:dyDescent="0.3">
      <c r="A85" s="10"/>
      <c r="B85" s="10"/>
      <c r="C85" s="10"/>
      <c r="D85" s="29"/>
      <c r="E85" s="11"/>
      <c r="F85" s="11"/>
      <c r="G85" s="11"/>
      <c r="H85" s="11"/>
      <c r="I85" s="11"/>
      <c r="J85" s="29"/>
      <c r="K85" s="10"/>
      <c r="L85" s="11"/>
      <c r="M85" s="10"/>
      <c r="N85" s="10"/>
      <c r="O85" s="10"/>
      <c r="P85" s="10"/>
      <c r="Q85" s="29"/>
      <c r="R85" s="10"/>
      <c r="S85" s="25"/>
      <c r="T85" s="23"/>
      <c r="U85" s="33"/>
    </row>
    <row r="86" spans="1:21" x14ac:dyDescent="0.3">
      <c r="A86" s="10"/>
      <c r="B86" s="10"/>
      <c r="C86" s="10"/>
      <c r="D86" s="29"/>
      <c r="E86" s="11"/>
      <c r="F86" s="11"/>
      <c r="G86" s="11"/>
      <c r="H86" s="11"/>
      <c r="I86" s="11"/>
      <c r="J86" s="29"/>
      <c r="K86" s="10"/>
      <c r="L86" s="11"/>
      <c r="M86" s="10"/>
      <c r="N86" s="10"/>
      <c r="O86" s="10"/>
      <c r="P86" s="10"/>
      <c r="Q86" s="29"/>
      <c r="R86" s="10"/>
      <c r="S86" s="25"/>
      <c r="T86" s="23"/>
      <c r="U86" s="33"/>
    </row>
    <row r="87" spans="1:21" x14ac:dyDescent="0.3">
      <c r="A87" s="10"/>
      <c r="B87" s="10"/>
      <c r="C87" s="10"/>
      <c r="D87" s="29"/>
      <c r="E87" s="11"/>
      <c r="F87" s="11"/>
      <c r="G87" s="11"/>
      <c r="H87" s="11"/>
      <c r="I87" s="11"/>
      <c r="J87" s="29"/>
      <c r="K87" s="10"/>
      <c r="L87" s="11"/>
      <c r="M87" s="10"/>
      <c r="N87" s="10"/>
      <c r="O87" s="10"/>
      <c r="P87" s="10"/>
      <c r="Q87" s="29"/>
      <c r="R87" s="10"/>
      <c r="S87" s="25"/>
      <c r="T87" s="23"/>
      <c r="U87" s="33"/>
    </row>
    <row r="88" spans="1:21" x14ac:dyDescent="0.3">
      <c r="A88" s="10"/>
      <c r="B88" s="10"/>
      <c r="C88" s="10"/>
      <c r="D88" s="29"/>
      <c r="E88" s="11"/>
      <c r="F88" s="11"/>
      <c r="G88" s="11"/>
      <c r="H88" s="11"/>
      <c r="I88" s="11"/>
      <c r="J88" s="29"/>
      <c r="K88" s="10"/>
      <c r="L88" s="11"/>
      <c r="M88" s="10"/>
      <c r="N88" s="10"/>
      <c r="O88" s="10"/>
      <c r="P88" s="10"/>
      <c r="Q88" s="29"/>
      <c r="R88" s="10"/>
      <c r="S88" s="25"/>
      <c r="T88" s="23"/>
      <c r="U88" s="33"/>
    </row>
    <row r="89" spans="1:21" x14ac:dyDescent="0.3">
      <c r="A89" s="10"/>
      <c r="B89" s="10"/>
      <c r="C89" s="10"/>
      <c r="D89" s="29"/>
      <c r="E89" s="11"/>
      <c r="F89" s="11"/>
      <c r="G89" s="11"/>
      <c r="H89" s="11"/>
      <c r="I89" s="11"/>
      <c r="J89" s="29"/>
      <c r="K89" s="10"/>
      <c r="L89" s="11"/>
      <c r="M89" s="10"/>
      <c r="N89" s="10"/>
      <c r="O89" s="10"/>
      <c r="P89" s="10"/>
      <c r="Q89" s="29"/>
      <c r="R89" s="10"/>
      <c r="S89" s="25"/>
      <c r="T89" s="23"/>
      <c r="U89" s="33"/>
    </row>
    <row r="90" spans="1:21" x14ac:dyDescent="0.3">
      <c r="A90" s="10"/>
      <c r="B90" s="10"/>
      <c r="C90" s="10"/>
      <c r="D90" s="29"/>
      <c r="E90" s="11"/>
      <c r="F90" s="11"/>
      <c r="G90" s="11"/>
      <c r="H90" s="11"/>
      <c r="I90" s="11"/>
      <c r="J90" s="29"/>
      <c r="K90" s="10"/>
      <c r="L90" s="11"/>
      <c r="M90" s="10"/>
      <c r="N90" s="10"/>
      <c r="O90" s="10"/>
      <c r="P90" s="10"/>
      <c r="Q90" s="29"/>
      <c r="R90" s="10"/>
      <c r="S90" s="25"/>
      <c r="T90" s="23"/>
      <c r="U90" s="33"/>
    </row>
    <row r="91" spans="1:21" x14ac:dyDescent="0.3">
      <c r="A91" s="10"/>
      <c r="B91" s="10"/>
      <c r="C91" s="10"/>
      <c r="D91" s="29"/>
      <c r="E91" s="11"/>
      <c r="F91" s="11"/>
      <c r="G91" s="11"/>
      <c r="H91" s="11"/>
      <c r="I91" s="11"/>
      <c r="J91" s="29"/>
      <c r="K91" s="10"/>
      <c r="L91" s="11"/>
      <c r="M91" s="10"/>
      <c r="N91" s="10"/>
      <c r="O91" s="10"/>
      <c r="P91" s="10"/>
      <c r="Q91" s="29"/>
      <c r="R91" s="10"/>
      <c r="S91" s="25"/>
      <c r="T91" s="23"/>
      <c r="U91" s="33"/>
    </row>
    <row r="92" spans="1:21" x14ac:dyDescent="0.3">
      <c r="A92" s="10"/>
      <c r="B92" s="10"/>
      <c r="C92" s="10"/>
      <c r="D92" s="29"/>
      <c r="E92" s="11"/>
      <c r="F92" s="11"/>
      <c r="G92" s="11"/>
      <c r="H92" s="11"/>
      <c r="I92" s="11"/>
      <c r="J92" s="29"/>
      <c r="K92" s="10"/>
      <c r="L92" s="11"/>
      <c r="M92" s="10"/>
      <c r="N92" s="10"/>
      <c r="O92" s="10"/>
      <c r="P92" s="10"/>
      <c r="Q92" s="29"/>
      <c r="R92" s="10"/>
      <c r="S92" s="25"/>
      <c r="T92" s="23"/>
      <c r="U92" s="33"/>
    </row>
    <row r="93" spans="1:21" x14ac:dyDescent="0.3">
      <c r="A93" s="10"/>
      <c r="B93" s="10"/>
      <c r="C93" s="10"/>
      <c r="D93" s="29"/>
      <c r="E93" s="11"/>
      <c r="F93" s="11"/>
      <c r="G93" s="11"/>
      <c r="H93" s="11"/>
      <c r="I93" s="11"/>
      <c r="J93" s="29"/>
      <c r="K93" s="10"/>
      <c r="L93" s="11"/>
      <c r="M93" s="10"/>
      <c r="N93" s="10"/>
      <c r="O93" s="10"/>
      <c r="P93" s="10"/>
      <c r="Q93" s="29"/>
      <c r="R93" s="10"/>
      <c r="S93" s="25"/>
      <c r="T93" s="23"/>
      <c r="U93" s="33"/>
    </row>
    <row r="94" spans="1:21" x14ac:dyDescent="0.3">
      <c r="A94" s="10"/>
      <c r="B94" s="10"/>
      <c r="C94" s="10"/>
      <c r="D94" s="29"/>
      <c r="E94" s="11"/>
      <c r="F94" s="11"/>
      <c r="G94" s="11"/>
      <c r="H94" s="11"/>
      <c r="I94" s="11"/>
      <c r="J94" s="29"/>
      <c r="K94" s="10"/>
      <c r="L94" s="11"/>
      <c r="M94" s="10"/>
      <c r="N94" s="10"/>
      <c r="O94" s="10"/>
      <c r="P94" s="10"/>
      <c r="Q94" s="29"/>
      <c r="R94" s="10"/>
      <c r="S94" s="25"/>
      <c r="T94" s="23"/>
      <c r="U94" s="33"/>
    </row>
    <row r="95" spans="1:21" x14ac:dyDescent="0.3">
      <c r="A95" s="10"/>
      <c r="B95" s="10"/>
      <c r="C95" s="10"/>
      <c r="D95" s="29"/>
      <c r="E95" s="11"/>
      <c r="F95" s="11"/>
      <c r="G95" s="11"/>
      <c r="H95" s="11"/>
      <c r="I95" s="11"/>
      <c r="J95" s="29"/>
      <c r="K95" s="10"/>
      <c r="L95" s="11"/>
      <c r="M95" s="10"/>
      <c r="N95" s="10"/>
      <c r="O95" s="10"/>
      <c r="P95" s="10"/>
      <c r="Q95" s="29"/>
      <c r="R95" s="10"/>
      <c r="S95" s="25"/>
      <c r="T95" s="23"/>
      <c r="U95" s="33"/>
    </row>
    <row r="96" spans="1:21" x14ac:dyDescent="0.3">
      <c r="A96" s="10"/>
      <c r="B96" s="10"/>
      <c r="C96" s="10"/>
      <c r="D96" s="29"/>
      <c r="E96" s="11"/>
      <c r="F96" s="11"/>
      <c r="G96" s="11"/>
      <c r="H96" s="11"/>
      <c r="I96" s="11"/>
      <c r="J96" s="29"/>
      <c r="K96" s="10"/>
      <c r="L96" s="11"/>
      <c r="M96" s="10"/>
      <c r="N96" s="10"/>
      <c r="O96" s="10"/>
      <c r="P96" s="10"/>
      <c r="Q96" s="29"/>
      <c r="R96" s="10"/>
      <c r="S96" s="25"/>
      <c r="T96" s="23"/>
      <c r="U96" s="33"/>
    </row>
    <row r="97" spans="1:21" x14ac:dyDescent="0.3">
      <c r="A97" s="10"/>
      <c r="B97" s="10"/>
      <c r="C97" s="10"/>
      <c r="D97" s="29"/>
      <c r="E97" s="11"/>
      <c r="F97" s="11"/>
      <c r="G97" s="11"/>
      <c r="H97" s="11"/>
      <c r="I97" s="11"/>
      <c r="J97" s="29"/>
      <c r="K97" s="10"/>
      <c r="L97" s="11"/>
      <c r="M97" s="10"/>
      <c r="N97" s="10"/>
      <c r="O97" s="10"/>
      <c r="P97" s="10"/>
      <c r="Q97" s="29"/>
      <c r="R97" s="10"/>
      <c r="S97" s="25"/>
      <c r="T97" s="23"/>
      <c r="U97" s="33"/>
    </row>
    <row r="98" spans="1:21" x14ac:dyDescent="0.3">
      <c r="A98" s="10"/>
      <c r="B98" s="10"/>
      <c r="C98" s="10"/>
      <c r="D98" s="29"/>
      <c r="E98" s="11"/>
      <c r="F98" s="11"/>
      <c r="G98" s="11"/>
      <c r="H98" s="11"/>
      <c r="I98" s="11"/>
      <c r="J98" s="29"/>
      <c r="K98" s="10"/>
      <c r="L98" s="11"/>
      <c r="M98" s="10"/>
      <c r="N98" s="10"/>
      <c r="O98" s="10"/>
      <c r="P98" s="10"/>
      <c r="Q98" s="29"/>
      <c r="R98" s="10"/>
      <c r="S98" s="25"/>
      <c r="T98" s="23"/>
      <c r="U98" s="33"/>
    </row>
    <row r="99" spans="1:21" x14ac:dyDescent="0.3">
      <c r="A99" s="10"/>
      <c r="B99" s="10"/>
      <c r="C99" s="10"/>
      <c r="D99" s="29"/>
      <c r="E99" s="11"/>
      <c r="F99" s="11"/>
      <c r="G99" s="11"/>
      <c r="H99" s="11"/>
      <c r="I99" s="11"/>
      <c r="J99" s="29"/>
      <c r="K99" s="10"/>
      <c r="L99" s="11"/>
      <c r="M99" s="10"/>
      <c r="N99" s="10"/>
      <c r="O99" s="10"/>
      <c r="P99" s="10"/>
      <c r="Q99" s="29"/>
      <c r="R99" s="10"/>
      <c r="S99" s="25"/>
      <c r="T99" s="23"/>
      <c r="U99" s="33"/>
    </row>
    <row r="100" spans="1:21" x14ac:dyDescent="0.3">
      <c r="A100" s="10"/>
      <c r="B100" s="10"/>
      <c r="C100" s="10"/>
      <c r="D100" s="29"/>
      <c r="E100" s="11"/>
      <c r="F100" s="11"/>
      <c r="G100" s="11"/>
      <c r="H100" s="11"/>
      <c r="I100" s="11"/>
      <c r="J100" s="29"/>
      <c r="K100" s="10"/>
      <c r="L100" s="11"/>
      <c r="M100" s="10"/>
      <c r="N100" s="10"/>
      <c r="O100" s="10"/>
      <c r="P100" s="10"/>
      <c r="Q100" s="29"/>
      <c r="R100" s="10"/>
      <c r="S100" s="25"/>
      <c r="T100" s="23"/>
      <c r="U100" s="33"/>
    </row>
    <row r="101" spans="1:21" x14ac:dyDescent="0.3">
      <c r="A101" s="10"/>
      <c r="B101" s="10"/>
      <c r="C101" s="10"/>
      <c r="D101" s="29"/>
      <c r="E101" s="11"/>
      <c r="F101" s="11"/>
      <c r="G101" s="11"/>
      <c r="H101" s="11"/>
      <c r="I101" s="11"/>
      <c r="J101" s="29"/>
      <c r="K101" s="10"/>
      <c r="L101" s="11"/>
      <c r="M101" s="10"/>
      <c r="N101" s="10"/>
      <c r="O101" s="10"/>
      <c r="P101" s="10"/>
      <c r="Q101" s="29"/>
      <c r="R101" s="10"/>
      <c r="S101" s="25"/>
      <c r="T101" s="23"/>
      <c r="U101" s="33"/>
    </row>
    <row r="102" spans="1:21" x14ac:dyDescent="0.3">
      <c r="A102" s="10"/>
      <c r="B102" s="10"/>
      <c r="C102" s="10"/>
      <c r="D102" s="29"/>
      <c r="E102" s="11"/>
      <c r="F102" s="11"/>
      <c r="G102" s="11"/>
      <c r="H102" s="11"/>
      <c r="I102" s="11"/>
      <c r="J102" s="29"/>
      <c r="K102" s="10"/>
      <c r="L102" s="11"/>
      <c r="M102" s="10"/>
      <c r="N102" s="10"/>
      <c r="O102" s="10"/>
      <c r="P102" s="10"/>
      <c r="Q102" s="29"/>
      <c r="R102" s="10"/>
      <c r="S102" s="25"/>
      <c r="T102" s="23"/>
      <c r="U102" s="33"/>
    </row>
    <row r="103" spans="1:21" x14ac:dyDescent="0.3">
      <c r="A103" s="10"/>
      <c r="B103" s="10"/>
      <c r="C103" s="10"/>
      <c r="D103" s="29"/>
      <c r="E103" s="11"/>
      <c r="F103" s="11"/>
      <c r="G103" s="11"/>
      <c r="H103" s="11"/>
      <c r="I103" s="11"/>
      <c r="J103" s="29"/>
      <c r="K103" s="10"/>
      <c r="L103" s="11"/>
      <c r="M103" s="10"/>
      <c r="N103" s="10"/>
      <c r="O103" s="10"/>
      <c r="P103" s="10"/>
      <c r="Q103" s="29"/>
      <c r="R103" s="10"/>
      <c r="S103" s="25"/>
      <c r="T103" s="23"/>
      <c r="U103" s="32"/>
    </row>
    <row r="104" spans="1:21" x14ac:dyDescent="0.3">
      <c r="A104" s="10"/>
      <c r="B104" s="10"/>
      <c r="C104" s="10"/>
      <c r="D104" s="29"/>
      <c r="E104" s="11"/>
      <c r="F104" s="11"/>
      <c r="G104" s="11"/>
      <c r="H104" s="11"/>
      <c r="I104" s="11"/>
      <c r="J104" s="29"/>
      <c r="K104" s="10"/>
      <c r="L104" s="11"/>
      <c r="M104" s="10"/>
      <c r="N104" s="10"/>
      <c r="O104" s="10"/>
      <c r="P104" s="10"/>
      <c r="Q104" s="29"/>
      <c r="R104" s="10"/>
      <c r="S104" s="25"/>
      <c r="T104" s="23"/>
      <c r="U104" s="32"/>
    </row>
    <row r="105" spans="1:21" x14ac:dyDescent="0.3">
      <c r="A105" s="10"/>
      <c r="B105" s="10"/>
      <c r="C105" s="10"/>
      <c r="D105" s="29"/>
      <c r="E105" s="11"/>
      <c r="F105" s="11"/>
      <c r="G105" s="11"/>
      <c r="H105" s="11"/>
      <c r="I105" s="11"/>
      <c r="J105" s="29"/>
      <c r="K105" s="10"/>
      <c r="L105" s="11"/>
      <c r="M105" s="10"/>
      <c r="N105" s="10"/>
      <c r="O105" s="10"/>
      <c r="P105" s="10"/>
      <c r="Q105" s="29"/>
      <c r="R105" s="10"/>
      <c r="S105" s="25"/>
      <c r="T105" s="23"/>
      <c r="U105" s="32"/>
    </row>
    <row r="106" spans="1:21" x14ac:dyDescent="0.3">
      <c r="A106" s="10"/>
      <c r="B106" s="10"/>
      <c r="C106" s="10"/>
      <c r="D106" s="29"/>
      <c r="E106" s="11"/>
      <c r="F106" s="11"/>
      <c r="G106" s="11"/>
      <c r="H106" s="11"/>
      <c r="I106" s="11"/>
      <c r="J106" s="29"/>
      <c r="K106" s="10"/>
      <c r="L106" s="11"/>
      <c r="M106" s="10"/>
      <c r="N106" s="10"/>
      <c r="O106" s="10"/>
      <c r="P106" s="10"/>
      <c r="Q106" s="29"/>
      <c r="R106" s="10"/>
      <c r="S106" s="25"/>
      <c r="T106" s="23"/>
      <c r="U106" s="32"/>
    </row>
    <row r="107" spans="1:21" x14ac:dyDescent="0.3">
      <c r="A107" s="10"/>
      <c r="B107" s="10"/>
      <c r="C107" s="10"/>
      <c r="D107" s="29"/>
      <c r="E107" s="11"/>
      <c r="F107" s="11"/>
      <c r="G107" s="11"/>
      <c r="H107" s="11"/>
      <c r="I107" s="11"/>
      <c r="J107" s="29"/>
      <c r="K107" s="10"/>
      <c r="L107" s="11"/>
      <c r="M107" s="10"/>
      <c r="N107" s="10"/>
      <c r="O107" s="10"/>
      <c r="P107" s="10"/>
      <c r="Q107" s="29"/>
      <c r="R107" s="10"/>
      <c r="S107" s="25"/>
      <c r="T107" s="23"/>
      <c r="U107" s="32"/>
    </row>
    <row r="108" spans="1:21" x14ac:dyDescent="0.3">
      <c r="A108" s="10"/>
      <c r="B108" s="10"/>
      <c r="C108" s="10"/>
      <c r="D108" s="29"/>
      <c r="E108" s="11"/>
      <c r="F108" s="11"/>
      <c r="G108" s="11"/>
      <c r="H108" s="11"/>
      <c r="I108" s="11"/>
      <c r="J108" s="29"/>
      <c r="K108" s="10"/>
      <c r="L108" s="11"/>
      <c r="M108" s="10"/>
      <c r="N108" s="10"/>
      <c r="O108" s="10"/>
      <c r="P108" s="10"/>
      <c r="Q108" s="29"/>
      <c r="R108" s="10"/>
      <c r="S108" s="25"/>
      <c r="T108" s="23"/>
      <c r="U108" s="32"/>
    </row>
    <row r="109" spans="1:21" x14ac:dyDescent="0.3">
      <c r="A109" s="10"/>
      <c r="B109" s="10"/>
      <c r="C109" s="10"/>
      <c r="D109" s="29"/>
      <c r="E109" s="11"/>
      <c r="F109" s="11"/>
      <c r="G109" s="11"/>
      <c r="H109" s="11"/>
      <c r="I109" s="11"/>
      <c r="J109" s="29"/>
      <c r="K109" s="10"/>
      <c r="L109" s="11"/>
      <c r="M109" s="10"/>
      <c r="N109" s="10"/>
      <c r="O109" s="10"/>
      <c r="P109" s="10"/>
      <c r="Q109" s="29"/>
      <c r="R109" s="10"/>
      <c r="S109" s="25"/>
      <c r="T109" s="23"/>
      <c r="U109" s="32"/>
    </row>
    <row r="110" spans="1:21" x14ac:dyDescent="0.3">
      <c r="A110" s="10"/>
      <c r="B110" s="10"/>
      <c r="C110" s="10"/>
      <c r="D110" s="29"/>
      <c r="E110" s="11"/>
      <c r="F110" s="11"/>
      <c r="G110" s="11"/>
      <c r="H110" s="11"/>
      <c r="I110" s="11"/>
      <c r="J110" s="29"/>
      <c r="K110" s="10"/>
      <c r="L110" s="11"/>
      <c r="M110" s="10"/>
      <c r="N110" s="10"/>
      <c r="O110" s="10"/>
      <c r="P110" s="10"/>
      <c r="Q110" s="29"/>
      <c r="R110" s="10"/>
      <c r="S110" s="25"/>
      <c r="T110" s="23"/>
      <c r="U110" s="32"/>
    </row>
    <row r="111" spans="1:21" x14ac:dyDescent="0.3">
      <c r="A111" s="10"/>
      <c r="B111" s="10"/>
      <c r="C111" s="10"/>
      <c r="D111" s="29"/>
      <c r="E111" s="11"/>
      <c r="F111" s="11"/>
      <c r="G111" s="11"/>
      <c r="H111" s="11"/>
      <c r="I111" s="11"/>
      <c r="J111" s="29"/>
      <c r="K111" s="10"/>
      <c r="L111" s="11"/>
      <c r="M111" s="10"/>
      <c r="N111" s="10"/>
      <c r="O111" s="10"/>
      <c r="P111" s="10"/>
      <c r="Q111" s="29"/>
      <c r="R111" s="10"/>
      <c r="S111" s="25"/>
      <c r="T111" s="23"/>
      <c r="U111" s="32"/>
    </row>
    <row r="112" spans="1:21" x14ac:dyDescent="0.3">
      <c r="A112" s="10"/>
      <c r="B112" s="10"/>
      <c r="C112" s="10"/>
      <c r="D112" s="29"/>
      <c r="E112" s="11"/>
      <c r="F112" s="11"/>
      <c r="G112" s="11"/>
      <c r="H112" s="11"/>
      <c r="I112" s="11"/>
      <c r="J112" s="29"/>
      <c r="K112" s="10"/>
      <c r="L112" s="11"/>
      <c r="M112" s="10"/>
      <c r="N112" s="10"/>
      <c r="O112" s="10"/>
      <c r="P112" s="10"/>
      <c r="Q112" s="29"/>
      <c r="R112" s="10"/>
      <c r="S112" s="25"/>
      <c r="T112" s="23"/>
      <c r="U112" s="32"/>
    </row>
    <row r="113" spans="1:21" x14ac:dyDescent="0.3">
      <c r="A113" s="10"/>
      <c r="B113" s="10"/>
      <c r="C113" s="10"/>
      <c r="D113" s="29"/>
      <c r="E113" s="11"/>
      <c r="F113" s="11"/>
      <c r="G113" s="11"/>
      <c r="H113" s="11"/>
      <c r="I113" s="11"/>
      <c r="J113" s="29"/>
      <c r="K113" s="10"/>
      <c r="L113" s="11"/>
      <c r="M113" s="10"/>
      <c r="N113" s="10"/>
      <c r="O113" s="10"/>
      <c r="P113" s="10"/>
      <c r="Q113" s="29"/>
      <c r="R113" s="10"/>
      <c r="S113" s="25"/>
      <c r="T113" s="23"/>
      <c r="U113" s="32"/>
    </row>
    <row r="114" spans="1:21" x14ac:dyDescent="0.3">
      <c r="A114" s="10"/>
      <c r="B114" s="10"/>
      <c r="C114" s="10"/>
      <c r="D114" s="29"/>
      <c r="E114" s="11"/>
      <c r="F114" s="11"/>
      <c r="G114" s="11"/>
      <c r="H114" s="11"/>
      <c r="I114" s="11"/>
      <c r="J114" s="29"/>
      <c r="K114" s="10"/>
      <c r="L114" s="11"/>
      <c r="M114" s="10"/>
      <c r="N114" s="10"/>
      <c r="O114" s="10"/>
      <c r="P114" s="10"/>
      <c r="Q114" s="29"/>
      <c r="R114" s="10"/>
      <c r="S114" s="25"/>
      <c r="T114" s="23"/>
      <c r="U114" s="32"/>
    </row>
    <row r="115" spans="1:21" x14ac:dyDescent="0.3">
      <c r="A115" s="10"/>
      <c r="B115" s="10"/>
      <c r="C115" s="10"/>
      <c r="D115" s="29"/>
      <c r="E115" s="11"/>
      <c r="F115" s="11"/>
      <c r="G115" s="11"/>
      <c r="H115" s="11"/>
      <c r="I115" s="11"/>
      <c r="J115" s="29"/>
      <c r="K115" s="10"/>
      <c r="L115" s="11"/>
      <c r="M115" s="10"/>
      <c r="N115" s="10"/>
      <c r="O115" s="10"/>
      <c r="P115" s="10"/>
      <c r="Q115" s="29"/>
      <c r="R115" s="10"/>
      <c r="S115" s="25"/>
      <c r="T115" s="23"/>
      <c r="U115" s="32"/>
    </row>
    <row r="116" spans="1:21" x14ac:dyDescent="0.3">
      <c r="A116" s="10"/>
      <c r="B116" s="10"/>
      <c r="C116" s="10"/>
      <c r="D116" s="29"/>
      <c r="E116" s="11"/>
      <c r="F116" s="11"/>
      <c r="G116" s="11"/>
      <c r="H116" s="11"/>
      <c r="I116" s="11"/>
      <c r="J116" s="29"/>
      <c r="K116" s="10"/>
      <c r="L116" s="11"/>
      <c r="M116" s="10"/>
      <c r="N116" s="10"/>
      <c r="O116" s="10"/>
      <c r="P116" s="10"/>
      <c r="Q116" s="29"/>
      <c r="R116" s="10"/>
      <c r="S116" s="25"/>
      <c r="T116" s="23"/>
      <c r="U116" s="32"/>
    </row>
    <row r="117" spans="1:21" x14ac:dyDescent="0.3">
      <c r="A117" s="10"/>
      <c r="B117" s="10"/>
      <c r="C117" s="10"/>
      <c r="D117" s="29"/>
      <c r="E117" s="11"/>
      <c r="F117" s="11"/>
      <c r="G117" s="11"/>
      <c r="H117" s="11"/>
      <c r="I117" s="11"/>
      <c r="J117" s="29"/>
      <c r="K117" s="10"/>
      <c r="L117" s="11"/>
      <c r="M117" s="10"/>
      <c r="N117" s="10"/>
      <c r="O117" s="10"/>
      <c r="P117" s="10"/>
      <c r="Q117" s="29"/>
      <c r="R117" s="10"/>
      <c r="S117" s="25"/>
      <c r="T117" s="23"/>
      <c r="U117" s="32"/>
    </row>
    <row r="118" spans="1:21" x14ac:dyDescent="0.3">
      <c r="A118" s="10"/>
      <c r="B118" s="10"/>
      <c r="C118" s="10"/>
      <c r="D118" s="29"/>
      <c r="E118" s="11"/>
      <c r="F118" s="11"/>
      <c r="G118" s="11"/>
      <c r="H118" s="11"/>
      <c r="I118" s="11"/>
      <c r="J118" s="29"/>
      <c r="K118" s="10"/>
      <c r="L118" s="11"/>
      <c r="M118" s="10"/>
      <c r="N118" s="10"/>
      <c r="O118" s="10"/>
      <c r="P118" s="10"/>
      <c r="Q118" s="29"/>
      <c r="R118" s="10"/>
      <c r="S118" s="25"/>
      <c r="T118" s="23"/>
      <c r="U118" s="32"/>
    </row>
    <row r="119" spans="1:21" x14ac:dyDescent="0.3">
      <c r="A119" s="10"/>
      <c r="B119" s="10"/>
      <c r="C119" s="10"/>
      <c r="D119" s="29"/>
      <c r="E119" s="11"/>
      <c r="F119" s="11"/>
      <c r="G119" s="11"/>
      <c r="H119" s="11"/>
      <c r="I119" s="11"/>
      <c r="J119" s="29"/>
      <c r="K119" s="10"/>
      <c r="L119" s="11"/>
      <c r="M119" s="10"/>
      <c r="N119" s="10"/>
      <c r="O119" s="10"/>
      <c r="P119" s="10"/>
      <c r="Q119" s="29"/>
      <c r="R119" s="10"/>
      <c r="S119" s="25"/>
      <c r="T119" s="23"/>
      <c r="U119" s="32"/>
    </row>
    <row r="120" spans="1:21" x14ac:dyDescent="0.3">
      <c r="A120" s="10"/>
      <c r="B120" s="10"/>
      <c r="C120" s="10"/>
      <c r="D120" s="29"/>
      <c r="E120" s="11"/>
      <c r="F120" s="11"/>
      <c r="G120" s="11"/>
      <c r="H120" s="11"/>
      <c r="I120" s="11"/>
      <c r="J120" s="29"/>
      <c r="K120" s="10"/>
      <c r="L120" s="11"/>
      <c r="M120" s="10"/>
      <c r="N120" s="10"/>
      <c r="O120" s="10"/>
      <c r="P120" s="10"/>
      <c r="Q120" s="29"/>
      <c r="R120" s="10"/>
      <c r="S120" s="25"/>
      <c r="T120" s="23"/>
      <c r="U120" s="32"/>
    </row>
    <row r="121" spans="1:21" x14ac:dyDescent="0.3">
      <c r="A121" s="10"/>
      <c r="B121" s="10"/>
      <c r="C121" s="10"/>
      <c r="D121" s="29"/>
      <c r="E121" s="11"/>
      <c r="F121" s="11"/>
      <c r="G121" s="11"/>
      <c r="H121" s="11"/>
      <c r="I121" s="11"/>
      <c r="J121" s="29"/>
      <c r="K121" s="10"/>
      <c r="L121" s="11"/>
      <c r="M121" s="10"/>
      <c r="N121" s="10"/>
      <c r="O121" s="10"/>
      <c r="P121" s="10"/>
      <c r="Q121" s="29"/>
      <c r="R121" s="10"/>
      <c r="S121" s="25"/>
      <c r="T121" s="23"/>
      <c r="U121" s="32"/>
    </row>
    <row r="122" spans="1:21" x14ac:dyDescent="0.3">
      <c r="A122" s="10"/>
      <c r="B122" s="10"/>
      <c r="C122" s="10"/>
      <c r="D122" s="29"/>
      <c r="E122" s="11"/>
      <c r="F122" s="11"/>
      <c r="G122" s="11"/>
      <c r="H122" s="11"/>
      <c r="I122" s="11"/>
      <c r="J122" s="29"/>
      <c r="K122" s="10"/>
      <c r="L122" s="11"/>
      <c r="M122" s="10"/>
      <c r="N122" s="10"/>
      <c r="O122" s="10"/>
      <c r="P122" s="10"/>
      <c r="Q122" s="29"/>
      <c r="R122" s="10"/>
      <c r="S122" s="25"/>
      <c r="T122" s="23"/>
      <c r="U122" s="32"/>
    </row>
    <row r="123" spans="1:21" x14ac:dyDescent="0.3">
      <c r="A123" s="10"/>
      <c r="B123" s="10"/>
      <c r="C123" s="10"/>
      <c r="D123" s="29"/>
      <c r="E123" s="11"/>
      <c r="F123" s="11"/>
      <c r="G123" s="11"/>
      <c r="H123" s="11"/>
      <c r="I123" s="11"/>
      <c r="J123" s="29"/>
      <c r="K123" s="10"/>
      <c r="L123" s="11"/>
      <c r="M123" s="10"/>
      <c r="N123" s="10"/>
      <c r="O123" s="10"/>
      <c r="P123" s="10"/>
      <c r="Q123" s="29"/>
      <c r="R123" s="10"/>
      <c r="S123" s="25"/>
      <c r="T123" s="23"/>
      <c r="U123" s="32"/>
    </row>
    <row r="124" spans="1:21" x14ac:dyDescent="0.3">
      <c r="A124" s="10"/>
      <c r="B124" s="10"/>
      <c r="C124" s="10"/>
      <c r="D124" s="29"/>
      <c r="E124" s="11"/>
      <c r="F124" s="11"/>
      <c r="G124" s="11"/>
      <c r="H124" s="11"/>
      <c r="I124" s="11"/>
      <c r="J124" s="29"/>
      <c r="K124" s="10"/>
      <c r="L124" s="11"/>
      <c r="M124" s="10"/>
      <c r="N124" s="10"/>
      <c r="O124" s="10"/>
      <c r="P124" s="10"/>
      <c r="Q124" s="29"/>
      <c r="R124" s="10"/>
      <c r="S124" s="25"/>
      <c r="T124" s="23"/>
      <c r="U124" s="32"/>
    </row>
    <row r="125" spans="1:21" x14ac:dyDescent="0.3">
      <c r="A125" s="10"/>
      <c r="B125" s="10"/>
      <c r="C125" s="10"/>
      <c r="D125" s="29"/>
      <c r="E125" s="11"/>
      <c r="F125" s="11"/>
      <c r="G125" s="11"/>
      <c r="H125" s="11"/>
      <c r="I125" s="11"/>
      <c r="J125" s="29"/>
      <c r="K125" s="10"/>
      <c r="L125" s="11"/>
      <c r="M125" s="10"/>
      <c r="N125" s="10"/>
      <c r="O125" s="10"/>
      <c r="P125" s="10"/>
      <c r="Q125" s="29"/>
      <c r="R125" s="10"/>
      <c r="S125" s="25"/>
      <c r="T125" s="23"/>
      <c r="U125" s="32"/>
    </row>
    <row r="126" spans="1:21" x14ac:dyDescent="0.3">
      <c r="A126" s="10"/>
      <c r="B126" s="10"/>
      <c r="C126" s="10"/>
      <c r="D126" s="29"/>
      <c r="E126" s="11"/>
      <c r="F126" s="11"/>
      <c r="G126" s="11"/>
      <c r="H126" s="11"/>
      <c r="I126" s="11"/>
      <c r="J126" s="29"/>
      <c r="K126" s="10"/>
      <c r="L126" s="11"/>
      <c r="M126" s="10"/>
      <c r="N126" s="10"/>
      <c r="O126" s="10"/>
      <c r="P126" s="10"/>
      <c r="Q126" s="29"/>
      <c r="R126" s="10"/>
      <c r="S126" s="25"/>
      <c r="T126" s="23"/>
      <c r="U126" s="32"/>
    </row>
    <row r="127" spans="1:21" x14ac:dyDescent="0.3">
      <c r="A127" s="10"/>
      <c r="B127" s="10"/>
      <c r="C127" s="10"/>
      <c r="D127" s="29"/>
      <c r="E127" s="11"/>
      <c r="F127" s="11"/>
      <c r="G127" s="11"/>
      <c r="H127" s="11"/>
      <c r="I127" s="11"/>
      <c r="J127" s="29"/>
      <c r="K127" s="10"/>
      <c r="L127" s="11"/>
      <c r="M127" s="10"/>
      <c r="N127" s="10"/>
      <c r="O127" s="10"/>
      <c r="P127" s="10"/>
      <c r="Q127" s="29"/>
      <c r="R127" s="10"/>
      <c r="S127" s="25"/>
      <c r="T127" s="23"/>
      <c r="U127" s="32"/>
    </row>
    <row r="128" spans="1:21" x14ac:dyDescent="0.3">
      <c r="A128" s="10"/>
      <c r="B128" s="10"/>
      <c r="C128" s="10"/>
      <c r="D128" s="29"/>
      <c r="E128" s="11"/>
      <c r="F128" s="11"/>
      <c r="G128" s="11"/>
      <c r="H128" s="11"/>
      <c r="I128" s="11"/>
      <c r="J128" s="29"/>
      <c r="K128" s="10"/>
      <c r="L128" s="11"/>
      <c r="M128" s="10"/>
      <c r="N128" s="10"/>
      <c r="O128" s="10"/>
      <c r="P128" s="10"/>
      <c r="Q128" s="29"/>
      <c r="R128" s="10"/>
      <c r="S128" s="25"/>
      <c r="T128" s="23"/>
      <c r="U128" s="32"/>
    </row>
    <row r="129" spans="1:21" x14ac:dyDescent="0.3">
      <c r="A129" s="10"/>
      <c r="B129" s="10"/>
      <c r="C129" s="10"/>
      <c r="D129" s="29"/>
      <c r="E129" s="11"/>
      <c r="F129" s="11"/>
      <c r="G129" s="11"/>
      <c r="H129" s="11"/>
      <c r="I129" s="11"/>
      <c r="J129" s="29"/>
      <c r="K129" s="10"/>
      <c r="L129" s="11"/>
      <c r="M129" s="10"/>
      <c r="N129" s="10"/>
      <c r="O129" s="10"/>
      <c r="P129" s="10"/>
      <c r="Q129" s="29"/>
      <c r="R129" s="10"/>
      <c r="S129" s="25"/>
      <c r="T129" s="23"/>
      <c r="U129" s="32"/>
    </row>
    <row r="130" spans="1:21" x14ac:dyDescent="0.3">
      <c r="A130" s="10"/>
      <c r="B130" s="10"/>
      <c r="C130" s="10"/>
      <c r="D130" s="29"/>
      <c r="E130" s="11"/>
      <c r="F130" s="11"/>
      <c r="G130" s="11"/>
      <c r="H130" s="11"/>
      <c r="I130" s="11"/>
      <c r="J130" s="29"/>
      <c r="K130" s="10"/>
      <c r="L130" s="11"/>
      <c r="M130" s="10"/>
      <c r="N130" s="10"/>
      <c r="O130" s="10"/>
      <c r="P130" s="10"/>
      <c r="Q130" s="29"/>
      <c r="R130" s="10"/>
      <c r="S130" s="25"/>
      <c r="T130" s="23"/>
      <c r="U130" s="32"/>
    </row>
    <row r="131" spans="1:21" x14ac:dyDescent="0.3">
      <c r="A131" s="10"/>
      <c r="B131" s="10"/>
      <c r="C131" s="10"/>
      <c r="D131" s="29"/>
      <c r="E131" s="11"/>
      <c r="F131" s="11"/>
      <c r="G131" s="11"/>
      <c r="H131" s="11"/>
      <c r="I131" s="11"/>
      <c r="J131" s="29"/>
      <c r="K131" s="10"/>
      <c r="L131" s="11"/>
      <c r="M131" s="10"/>
      <c r="N131" s="10"/>
      <c r="O131" s="10"/>
      <c r="P131" s="10"/>
      <c r="Q131" s="29"/>
      <c r="R131" s="10"/>
      <c r="S131" s="25"/>
      <c r="T131" s="23"/>
      <c r="U131" s="32"/>
    </row>
    <row r="132" spans="1:21" x14ac:dyDescent="0.3">
      <c r="A132" s="10"/>
      <c r="B132" s="10"/>
      <c r="C132" s="10"/>
      <c r="D132" s="29"/>
      <c r="E132" s="11"/>
      <c r="F132" s="11"/>
      <c r="G132" s="11"/>
      <c r="H132" s="11"/>
      <c r="I132" s="11"/>
      <c r="J132" s="29"/>
      <c r="K132" s="10"/>
      <c r="L132" s="11"/>
      <c r="M132" s="10"/>
      <c r="N132" s="10"/>
      <c r="O132" s="10"/>
      <c r="P132" s="10"/>
      <c r="Q132" s="29"/>
      <c r="R132" s="10"/>
      <c r="S132" s="25"/>
      <c r="T132" s="23"/>
      <c r="U132" s="32"/>
    </row>
    <row r="133" spans="1:21" x14ac:dyDescent="0.3">
      <c r="A133" s="10"/>
      <c r="B133" s="10"/>
      <c r="C133" s="10"/>
      <c r="D133" s="29"/>
      <c r="E133" s="11"/>
      <c r="F133" s="11"/>
      <c r="G133" s="11"/>
      <c r="H133" s="11"/>
      <c r="I133" s="11"/>
      <c r="J133" s="29"/>
      <c r="K133" s="10"/>
      <c r="L133" s="11"/>
      <c r="M133" s="10"/>
      <c r="N133" s="10"/>
      <c r="O133" s="10"/>
      <c r="P133" s="10"/>
      <c r="Q133" s="29"/>
      <c r="R133" s="10"/>
      <c r="S133" s="25"/>
      <c r="T133" s="23"/>
      <c r="U133" s="32"/>
    </row>
    <row r="134" spans="1:21" x14ac:dyDescent="0.3">
      <c r="A134" s="10"/>
      <c r="B134" s="10"/>
      <c r="C134" s="10"/>
      <c r="D134" s="29"/>
      <c r="E134" s="11"/>
      <c r="F134" s="11"/>
      <c r="G134" s="11"/>
      <c r="H134" s="11"/>
      <c r="I134" s="11"/>
      <c r="J134" s="29"/>
      <c r="K134" s="10"/>
      <c r="L134" s="11"/>
      <c r="M134" s="10"/>
      <c r="N134" s="10"/>
      <c r="O134" s="10"/>
      <c r="P134" s="10"/>
      <c r="Q134" s="29"/>
      <c r="R134" s="10"/>
      <c r="S134" s="25"/>
      <c r="T134" s="23"/>
      <c r="U134" s="32"/>
    </row>
    <row r="135" spans="1:21" x14ac:dyDescent="0.3">
      <c r="A135" s="10"/>
      <c r="B135" s="10"/>
      <c r="C135" s="10"/>
      <c r="D135" s="29"/>
      <c r="E135" s="11"/>
      <c r="F135" s="11"/>
      <c r="G135" s="11"/>
      <c r="H135" s="11"/>
      <c r="I135" s="11"/>
      <c r="J135" s="29"/>
      <c r="K135" s="10"/>
      <c r="L135" s="11"/>
      <c r="M135" s="10"/>
      <c r="N135" s="10"/>
      <c r="O135" s="10"/>
      <c r="P135" s="10"/>
      <c r="Q135" s="29"/>
      <c r="R135" s="10"/>
      <c r="S135" s="25"/>
      <c r="T135" s="23"/>
      <c r="U135" s="32"/>
    </row>
    <row r="136" spans="1:21" x14ac:dyDescent="0.3">
      <c r="A136" s="10"/>
      <c r="B136" s="10"/>
      <c r="C136" s="10"/>
      <c r="D136" s="29"/>
      <c r="E136" s="11"/>
      <c r="F136" s="11"/>
      <c r="G136" s="11"/>
      <c r="H136" s="11"/>
      <c r="I136" s="11"/>
      <c r="J136" s="29"/>
      <c r="K136" s="10"/>
      <c r="L136" s="11"/>
      <c r="M136" s="10"/>
      <c r="N136" s="10"/>
      <c r="O136" s="10"/>
      <c r="P136" s="10"/>
      <c r="Q136" s="29"/>
      <c r="R136" s="10"/>
      <c r="S136" s="25"/>
      <c r="T136" s="23"/>
      <c r="U136" s="32"/>
    </row>
    <row r="137" spans="1:21" x14ac:dyDescent="0.3">
      <c r="A137" s="10"/>
      <c r="B137" s="10"/>
      <c r="C137" s="10"/>
      <c r="D137" s="29"/>
      <c r="E137" s="11"/>
      <c r="F137" s="11"/>
      <c r="G137" s="11"/>
      <c r="H137" s="11"/>
      <c r="I137" s="11"/>
      <c r="J137" s="29"/>
      <c r="K137" s="10"/>
      <c r="L137" s="11"/>
      <c r="M137" s="10"/>
      <c r="N137" s="10"/>
      <c r="O137" s="10"/>
      <c r="P137" s="10"/>
      <c r="Q137" s="29"/>
      <c r="R137" s="10"/>
      <c r="S137" s="25"/>
      <c r="T137" s="23"/>
      <c r="U137" s="32"/>
    </row>
    <row r="138" spans="1:21" x14ac:dyDescent="0.3">
      <c r="A138" s="10"/>
      <c r="B138" s="10"/>
      <c r="C138" s="10"/>
      <c r="D138" s="29"/>
      <c r="E138" s="11"/>
      <c r="F138" s="11"/>
      <c r="G138" s="11"/>
      <c r="H138" s="11"/>
      <c r="I138" s="11"/>
      <c r="J138" s="29"/>
      <c r="K138" s="10"/>
      <c r="L138" s="11"/>
      <c r="M138" s="10"/>
      <c r="N138" s="10"/>
      <c r="O138" s="10"/>
      <c r="P138" s="10"/>
      <c r="Q138" s="29"/>
      <c r="R138" s="10"/>
      <c r="S138" s="25"/>
      <c r="T138" s="23"/>
      <c r="U138" s="32"/>
    </row>
    <row r="139" spans="1:21" x14ac:dyDescent="0.3">
      <c r="A139" s="10"/>
      <c r="B139" s="10"/>
      <c r="C139" s="10"/>
      <c r="D139" s="29"/>
      <c r="E139" s="11"/>
      <c r="F139" s="11"/>
      <c r="G139" s="11"/>
      <c r="H139" s="11"/>
      <c r="I139" s="11"/>
      <c r="J139" s="29"/>
      <c r="K139" s="10"/>
      <c r="L139" s="11"/>
      <c r="M139" s="10"/>
      <c r="N139" s="10"/>
      <c r="O139" s="10"/>
      <c r="P139" s="10"/>
      <c r="Q139" s="29"/>
      <c r="R139" s="10"/>
      <c r="S139" s="25"/>
      <c r="T139" s="23"/>
      <c r="U139" s="32"/>
    </row>
    <row r="140" spans="1:21" x14ac:dyDescent="0.3">
      <c r="A140" s="10"/>
      <c r="B140" s="10"/>
      <c r="C140" s="10"/>
      <c r="D140" s="29"/>
      <c r="E140" s="11"/>
      <c r="F140" s="11"/>
      <c r="G140" s="11"/>
      <c r="H140" s="11"/>
      <c r="I140" s="11"/>
      <c r="J140" s="29"/>
      <c r="K140" s="10"/>
      <c r="L140" s="11"/>
      <c r="M140" s="10"/>
      <c r="N140" s="10"/>
      <c r="O140" s="10"/>
      <c r="P140" s="10"/>
      <c r="Q140" s="29"/>
      <c r="R140" s="10"/>
      <c r="S140" s="25"/>
      <c r="T140" s="23"/>
      <c r="U140" s="32"/>
    </row>
    <row r="141" spans="1:21" x14ac:dyDescent="0.3">
      <c r="A141" s="10"/>
      <c r="B141" s="10"/>
      <c r="C141" s="10"/>
      <c r="D141" s="29"/>
      <c r="E141" s="11"/>
      <c r="F141" s="11"/>
      <c r="G141" s="11"/>
      <c r="H141" s="11"/>
      <c r="I141" s="11"/>
      <c r="J141" s="29"/>
      <c r="K141" s="10"/>
      <c r="L141" s="11"/>
      <c r="M141" s="10"/>
      <c r="N141" s="10"/>
      <c r="O141" s="10"/>
      <c r="P141" s="10"/>
      <c r="Q141" s="29"/>
      <c r="R141" s="10"/>
      <c r="S141" s="25"/>
      <c r="T141" s="23"/>
      <c r="U141" s="32"/>
    </row>
    <row r="142" spans="1:21" x14ac:dyDescent="0.3">
      <c r="A142" s="10"/>
      <c r="B142" s="10"/>
      <c r="C142" s="10"/>
      <c r="D142" s="29"/>
      <c r="E142" s="11"/>
      <c r="F142" s="11"/>
      <c r="G142" s="11"/>
      <c r="H142" s="11"/>
      <c r="I142" s="11"/>
      <c r="J142" s="29"/>
      <c r="K142" s="10"/>
      <c r="L142" s="11"/>
      <c r="M142" s="10"/>
      <c r="N142" s="10"/>
      <c r="O142" s="10"/>
      <c r="P142" s="10"/>
      <c r="Q142" s="29"/>
      <c r="R142" s="10"/>
      <c r="S142" s="25"/>
      <c r="T142" s="23"/>
      <c r="U142" s="32"/>
    </row>
    <row r="143" spans="1:21" x14ac:dyDescent="0.3">
      <c r="A143" s="10"/>
      <c r="B143" s="10"/>
      <c r="C143" s="10"/>
      <c r="D143" s="29"/>
      <c r="E143" s="11"/>
      <c r="F143" s="11"/>
      <c r="G143" s="11"/>
      <c r="H143" s="11"/>
      <c r="I143" s="11"/>
      <c r="J143" s="29"/>
      <c r="K143" s="10"/>
      <c r="L143" s="11"/>
      <c r="M143" s="10"/>
      <c r="N143" s="10"/>
      <c r="O143" s="10"/>
      <c r="P143" s="10"/>
      <c r="Q143" s="29"/>
      <c r="R143" s="10"/>
      <c r="S143" s="25"/>
      <c r="T143" s="23"/>
      <c r="U143" s="32"/>
    </row>
    <row r="144" spans="1:21" x14ac:dyDescent="0.3">
      <c r="A144" s="10"/>
      <c r="B144" s="10"/>
      <c r="C144" s="10"/>
      <c r="D144" s="29"/>
      <c r="E144" s="11"/>
      <c r="F144" s="11"/>
      <c r="G144" s="11"/>
      <c r="H144" s="11"/>
      <c r="I144" s="11"/>
      <c r="J144" s="29"/>
      <c r="K144" s="10"/>
      <c r="L144" s="11"/>
      <c r="M144" s="10"/>
      <c r="N144" s="10"/>
      <c r="O144" s="10"/>
      <c r="P144" s="10"/>
      <c r="Q144" s="29"/>
      <c r="R144" s="10"/>
      <c r="S144" s="25"/>
      <c r="T144" s="23"/>
      <c r="U144" s="32"/>
    </row>
    <row r="145" spans="1:21" x14ac:dyDescent="0.3">
      <c r="A145" s="10"/>
      <c r="B145" s="10"/>
      <c r="C145" s="10"/>
      <c r="D145" s="29"/>
      <c r="E145" s="11"/>
      <c r="F145" s="11"/>
      <c r="G145" s="11"/>
      <c r="H145" s="11"/>
      <c r="I145" s="11"/>
      <c r="J145" s="29"/>
      <c r="K145" s="10"/>
      <c r="L145" s="11"/>
      <c r="M145" s="10"/>
      <c r="N145" s="10"/>
      <c r="O145" s="10"/>
      <c r="P145" s="10"/>
      <c r="Q145" s="29"/>
      <c r="R145" s="10"/>
      <c r="S145" s="25"/>
      <c r="T145" s="23"/>
      <c r="U145" s="32"/>
    </row>
    <row r="146" spans="1:21" x14ac:dyDescent="0.3">
      <c r="A146" s="10"/>
      <c r="B146" s="10"/>
      <c r="C146" s="10"/>
      <c r="D146" s="29"/>
      <c r="E146" s="11"/>
      <c r="F146" s="11"/>
      <c r="G146" s="11"/>
      <c r="H146" s="11"/>
      <c r="I146" s="11"/>
      <c r="J146" s="29"/>
      <c r="K146" s="10"/>
      <c r="L146" s="11"/>
      <c r="M146" s="10"/>
      <c r="N146" s="10"/>
      <c r="O146" s="10"/>
      <c r="P146" s="10"/>
      <c r="Q146" s="29"/>
      <c r="R146" s="10"/>
      <c r="S146" s="25"/>
      <c r="T146" s="23"/>
      <c r="U146" s="32"/>
    </row>
    <row r="147" spans="1:21" x14ac:dyDescent="0.3">
      <c r="A147" s="10"/>
      <c r="B147" s="10"/>
      <c r="C147" s="10"/>
      <c r="D147" s="29"/>
      <c r="E147" s="11"/>
      <c r="F147" s="11"/>
      <c r="G147" s="11"/>
      <c r="H147" s="11"/>
      <c r="I147" s="11"/>
      <c r="J147" s="29"/>
      <c r="K147" s="10"/>
      <c r="L147" s="11"/>
      <c r="M147" s="10"/>
      <c r="N147" s="10"/>
      <c r="O147" s="10"/>
      <c r="P147" s="10"/>
      <c r="Q147" s="29"/>
      <c r="R147" s="10"/>
      <c r="S147" s="25"/>
      <c r="T147" s="23"/>
      <c r="U147" s="32"/>
    </row>
    <row r="148" spans="1:21" x14ac:dyDescent="0.3">
      <c r="A148" s="10"/>
      <c r="B148" s="10"/>
      <c r="C148" s="10"/>
      <c r="D148" s="29"/>
      <c r="E148" s="11"/>
      <c r="F148" s="11"/>
      <c r="G148" s="11"/>
      <c r="H148" s="11"/>
      <c r="I148" s="11"/>
      <c r="J148" s="29"/>
      <c r="K148" s="10"/>
      <c r="L148" s="11"/>
      <c r="M148" s="10"/>
      <c r="N148" s="10"/>
      <c r="O148" s="10"/>
      <c r="P148" s="10"/>
      <c r="Q148" s="29"/>
      <c r="R148" s="10"/>
      <c r="S148" s="25"/>
      <c r="T148" s="23"/>
      <c r="U148" s="32"/>
    </row>
    <row r="149" spans="1:21" x14ac:dyDescent="0.3">
      <c r="A149" s="10"/>
      <c r="B149" s="10"/>
      <c r="C149" s="10"/>
      <c r="D149" s="29"/>
      <c r="E149" s="11"/>
      <c r="F149" s="11"/>
      <c r="G149" s="11"/>
      <c r="H149" s="11"/>
      <c r="I149" s="11"/>
      <c r="J149" s="29"/>
      <c r="K149" s="10"/>
      <c r="L149" s="11"/>
      <c r="M149" s="10"/>
      <c r="N149" s="10"/>
      <c r="O149" s="10"/>
      <c r="P149" s="10"/>
      <c r="Q149" s="29"/>
      <c r="R149" s="10"/>
      <c r="S149" s="25"/>
      <c r="T149" s="23"/>
      <c r="U149" s="32"/>
    </row>
    <row r="150" spans="1:21" x14ac:dyDescent="0.3">
      <c r="A150" s="10"/>
      <c r="B150" s="10"/>
      <c r="C150" s="10"/>
      <c r="D150" s="29"/>
      <c r="E150" s="11"/>
      <c r="F150" s="11"/>
      <c r="G150" s="11"/>
      <c r="H150" s="11"/>
      <c r="I150" s="11"/>
      <c r="J150" s="29"/>
      <c r="K150" s="10"/>
      <c r="L150" s="11"/>
      <c r="M150" s="10"/>
      <c r="N150" s="10"/>
      <c r="O150" s="10"/>
      <c r="P150" s="10"/>
      <c r="Q150" s="29"/>
      <c r="R150" s="10"/>
      <c r="S150" s="25"/>
      <c r="T150" s="23"/>
      <c r="U150" s="32"/>
    </row>
    <row r="151" spans="1:21" x14ac:dyDescent="0.3">
      <c r="A151" s="10"/>
      <c r="B151" s="10"/>
      <c r="C151" s="10"/>
      <c r="D151" s="29"/>
      <c r="E151" s="11"/>
      <c r="F151" s="11"/>
      <c r="G151" s="11"/>
      <c r="H151" s="11"/>
      <c r="I151" s="11"/>
      <c r="J151" s="29"/>
      <c r="K151" s="10"/>
      <c r="L151" s="11"/>
      <c r="M151" s="10"/>
      <c r="N151" s="10"/>
      <c r="O151" s="10"/>
      <c r="P151" s="10"/>
      <c r="Q151" s="29"/>
      <c r="R151" s="10"/>
      <c r="S151" s="25"/>
      <c r="T151" s="23"/>
      <c r="U151" s="32"/>
    </row>
    <row r="152" spans="1:21" x14ac:dyDescent="0.3">
      <c r="A152" s="10"/>
      <c r="B152" s="10"/>
      <c r="C152" s="10"/>
      <c r="D152" s="29"/>
      <c r="E152" s="11"/>
      <c r="F152" s="11"/>
      <c r="G152" s="11"/>
      <c r="H152" s="11"/>
      <c r="I152" s="11"/>
      <c r="J152" s="29"/>
      <c r="K152" s="10"/>
      <c r="L152" s="11"/>
      <c r="M152" s="10"/>
      <c r="N152" s="10"/>
      <c r="O152" s="10"/>
      <c r="P152" s="10"/>
      <c r="Q152" s="29"/>
      <c r="R152" s="10"/>
      <c r="S152" s="25"/>
      <c r="T152" s="23"/>
      <c r="U152" s="32"/>
    </row>
    <row r="153" spans="1:21" x14ac:dyDescent="0.3">
      <c r="A153" s="10"/>
      <c r="B153" s="10"/>
      <c r="C153" s="10"/>
      <c r="D153" s="29"/>
      <c r="E153" s="11"/>
      <c r="F153" s="11"/>
      <c r="G153" s="11"/>
      <c r="H153" s="11"/>
      <c r="I153" s="11"/>
      <c r="J153" s="29"/>
      <c r="K153" s="10"/>
      <c r="L153" s="11"/>
      <c r="M153" s="10"/>
      <c r="N153" s="10"/>
      <c r="O153" s="10"/>
      <c r="P153" s="10"/>
      <c r="Q153" s="29"/>
      <c r="R153" s="10"/>
      <c r="S153" s="25"/>
      <c r="T153" s="23"/>
      <c r="U153" s="32"/>
    </row>
    <row r="154" spans="1:21" x14ac:dyDescent="0.3">
      <c r="A154" s="10"/>
      <c r="B154" s="10"/>
      <c r="C154" s="10"/>
      <c r="D154" s="29"/>
      <c r="E154" s="11"/>
      <c r="F154" s="11"/>
      <c r="G154" s="11"/>
      <c r="H154" s="11"/>
      <c r="I154" s="11"/>
      <c r="J154" s="29"/>
      <c r="K154" s="10"/>
      <c r="L154" s="11"/>
      <c r="M154" s="10"/>
      <c r="N154" s="10"/>
      <c r="O154" s="10"/>
      <c r="P154" s="10"/>
      <c r="Q154" s="29"/>
      <c r="R154" s="10"/>
      <c r="S154" s="25"/>
      <c r="T154" s="23"/>
      <c r="U154" s="32"/>
    </row>
    <row r="155" spans="1:21" x14ac:dyDescent="0.3">
      <c r="A155" s="10"/>
      <c r="B155" s="10"/>
      <c r="C155" s="10"/>
      <c r="D155" s="29"/>
      <c r="E155" s="11"/>
      <c r="F155" s="11"/>
      <c r="G155" s="11"/>
      <c r="H155" s="11"/>
      <c r="I155" s="11"/>
      <c r="J155" s="29"/>
      <c r="K155" s="10"/>
      <c r="L155" s="11"/>
      <c r="M155" s="10"/>
      <c r="N155" s="10"/>
      <c r="O155" s="10"/>
      <c r="P155" s="10"/>
      <c r="Q155" s="29"/>
      <c r="R155" s="10"/>
      <c r="S155" s="25"/>
      <c r="T155" s="23"/>
      <c r="U155" s="32"/>
    </row>
    <row r="156" spans="1:21" x14ac:dyDescent="0.3">
      <c r="A156" s="10"/>
      <c r="B156" s="10"/>
      <c r="C156" s="10"/>
      <c r="D156" s="29"/>
      <c r="E156" s="11"/>
      <c r="F156" s="11"/>
      <c r="G156" s="11"/>
      <c r="H156" s="11"/>
      <c r="I156" s="11"/>
      <c r="J156" s="29"/>
      <c r="K156" s="10"/>
      <c r="L156" s="11"/>
      <c r="M156" s="10"/>
      <c r="N156" s="10"/>
      <c r="O156" s="10"/>
      <c r="P156" s="10"/>
      <c r="Q156" s="29"/>
      <c r="R156" s="10"/>
      <c r="S156" s="25"/>
      <c r="T156" s="23"/>
      <c r="U156" s="32"/>
    </row>
    <row r="157" spans="1:21" x14ac:dyDescent="0.3">
      <c r="A157" s="10"/>
      <c r="B157" s="10"/>
      <c r="C157" s="10"/>
      <c r="D157" s="29"/>
      <c r="E157" s="11"/>
      <c r="F157" s="11"/>
      <c r="G157" s="11"/>
      <c r="H157" s="11"/>
      <c r="I157" s="11"/>
      <c r="J157" s="29"/>
      <c r="K157" s="10"/>
      <c r="L157" s="11"/>
      <c r="M157" s="10"/>
      <c r="N157" s="10"/>
      <c r="O157" s="10"/>
      <c r="P157" s="10"/>
      <c r="Q157" s="29"/>
      <c r="R157" s="10"/>
      <c r="S157" s="25"/>
      <c r="T157" s="23"/>
      <c r="U157" s="32"/>
    </row>
    <row r="158" spans="1:21" x14ac:dyDescent="0.3">
      <c r="A158" s="10"/>
      <c r="B158" s="10"/>
      <c r="C158" s="10"/>
      <c r="D158" s="29"/>
      <c r="E158" s="11"/>
      <c r="F158" s="11"/>
      <c r="G158" s="11"/>
      <c r="H158" s="11"/>
      <c r="I158" s="11"/>
      <c r="J158" s="29"/>
      <c r="K158" s="10"/>
      <c r="L158" s="11"/>
      <c r="M158" s="10"/>
      <c r="N158" s="10"/>
      <c r="O158" s="10"/>
      <c r="P158" s="10"/>
      <c r="Q158" s="29"/>
      <c r="R158" s="10"/>
      <c r="S158" s="25"/>
      <c r="T158" s="23"/>
      <c r="U158" s="32"/>
    </row>
    <row r="159" spans="1:21" x14ac:dyDescent="0.3">
      <c r="A159" s="10"/>
      <c r="B159" s="10"/>
      <c r="C159" s="10"/>
      <c r="D159" s="29"/>
      <c r="E159" s="11"/>
      <c r="F159" s="11"/>
      <c r="G159" s="11"/>
      <c r="H159" s="11"/>
      <c r="I159" s="11"/>
      <c r="J159" s="29"/>
      <c r="K159" s="10"/>
      <c r="L159" s="11"/>
      <c r="M159" s="10"/>
      <c r="N159" s="10"/>
      <c r="O159" s="10"/>
      <c r="P159" s="10"/>
      <c r="Q159" s="29"/>
      <c r="R159" s="10"/>
      <c r="S159" s="25"/>
      <c r="T159" s="23"/>
      <c r="U159" s="32"/>
    </row>
    <row r="160" spans="1:21" x14ac:dyDescent="0.3">
      <c r="A160" s="10"/>
      <c r="B160" s="10"/>
      <c r="C160" s="10"/>
      <c r="D160" s="29"/>
      <c r="E160" s="11"/>
      <c r="F160" s="11"/>
      <c r="G160" s="11"/>
      <c r="H160" s="11"/>
      <c r="I160" s="11"/>
      <c r="J160" s="29"/>
      <c r="K160" s="10"/>
      <c r="L160" s="11"/>
      <c r="M160" s="10"/>
      <c r="N160" s="10"/>
      <c r="O160" s="10"/>
      <c r="P160" s="10"/>
      <c r="Q160" s="29"/>
      <c r="R160" s="10"/>
      <c r="S160" s="25"/>
      <c r="T160" s="23"/>
      <c r="U160" s="32"/>
    </row>
    <row r="161" spans="1:21" x14ac:dyDescent="0.3">
      <c r="A161" s="10"/>
      <c r="B161" s="10"/>
      <c r="C161" s="10"/>
      <c r="D161" s="29"/>
      <c r="E161" s="11"/>
      <c r="F161" s="11"/>
      <c r="G161" s="11"/>
      <c r="H161" s="11"/>
      <c r="I161" s="11"/>
      <c r="J161" s="29"/>
      <c r="K161" s="10"/>
      <c r="L161" s="11"/>
      <c r="M161" s="10"/>
      <c r="N161" s="10"/>
      <c r="O161" s="10"/>
      <c r="P161" s="10"/>
      <c r="Q161" s="29"/>
      <c r="R161" s="10"/>
      <c r="S161" s="25"/>
      <c r="T161" s="23"/>
      <c r="U161" s="32"/>
    </row>
    <row r="162" spans="1:21" x14ac:dyDescent="0.3">
      <c r="A162" s="10"/>
      <c r="B162" s="10"/>
      <c r="C162" s="10"/>
      <c r="D162" s="29"/>
      <c r="E162" s="11"/>
      <c r="F162" s="11"/>
      <c r="G162" s="11"/>
      <c r="H162" s="11"/>
      <c r="I162" s="11"/>
      <c r="J162" s="29"/>
      <c r="K162" s="10"/>
      <c r="L162" s="11"/>
      <c r="M162" s="10"/>
      <c r="N162" s="10"/>
      <c r="O162" s="10"/>
      <c r="P162" s="10"/>
      <c r="Q162" s="29"/>
      <c r="R162" s="10"/>
      <c r="S162" s="25"/>
      <c r="T162" s="23"/>
      <c r="U162" s="32"/>
    </row>
    <row r="163" spans="1:21" x14ac:dyDescent="0.3">
      <c r="A163" s="10"/>
      <c r="B163" s="10"/>
      <c r="C163" s="10"/>
      <c r="D163" s="29"/>
      <c r="E163" s="11"/>
      <c r="F163" s="11"/>
      <c r="G163" s="11"/>
      <c r="H163" s="11"/>
      <c r="I163" s="11"/>
      <c r="J163" s="29"/>
      <c r="K163" s="10"/>
      <c r="L163" s="11"/>
      <c r="M163" s="10"/>
      <c r="N163" s="10"/>
      <c r="O163" s="10"/>
      <c r="P163" s="10"/>
      <c r="Q163" s="29"/>
      <c r="R163" s="10"/>
      <c r="S163" s="25"/>
      <c r="T163" s="23"/>
      <c r="U163" s="32"/>
    </row>
    <row r="164" spans="1:21" x14ac:dyDescent="0.3">
      <c r="A164" s="10"/>
      <c r="B164" s="10"/>
      <c r="C164" s="10"/>
      <c r="D164" s="29"/>
      <c r="E164" s="11"/>
      <c r="F164" s="11"/>
      <c r="G164" s="11"/>
      <c r="H164" s="11"/>
      <c r="I164" s="11"/>
      <c r="J164" s="29"/>
      <c r="K164" s="10"/>
      <c r="L164" s="11"/>
      <c r="M164" s="10"/>
      <c r="N164" s="10"/>
      <c r="O164" s="10"/>
      <c r="P164" s="10"/>
      <c r="Q164" s="29"/>
      <c r="R164" s="10"/>
      <c r="S164" s="25"/>
      <c r="T164" s="23"/>
      <c r="U164" s="32"/>
    </row>
    <row r="165" spans="1:21" x14ac:dyDescent="0.3">
      <c r="A165" s="10"/>
      <c r="B165" s="10"/>
      <c r="C165" s="10"/>
      <c r="D165" s="29"/>
      <c r="E165" s="11"/>
      <c r="F165" s="11"/>
      <c r="G165" s="11"/>
      <c r="H165" s="11"/>
      <c r="I165" s="11"/>
      <c r="J165" s="29"/>
      <c r="K165" s="10"/>
      <c r="L165" s="11"/>
      <c r="M165" s="10"/>
      <c r="N165" s="10"/>
      <c r="O165" s="10"/>
      <c r="P165" s="10"/>
      <c r="Q165" s="29"/>
      <c r="R165" s="10"/>
      <c r="S165" s="25"/>
      <c r="T165" s="23"/>
      <c r="U165" s="32"/>
    </row>
    <row r="166" spans="1:21" x14ac:dyDescent="0.3">
      <c r="A166" s="10"/>
      <c r="B166" s="10"/>
      <c r="C166" s="10"/>
      <c r="D166" s="29"/>
      <c r="E166" s="11"/>
      <c r="F166" s="11"/>
      <c r="G166" s="11"/>
      <c r="H166" s="11"/>
      <c r="I166" s="11"/>
      <c r="J166" s="29"/>
      <c r="K166" s="10"/>
      <c r="L166" s="11"/>
      <c r="M166" s="10"/>
      <c r="N166" s="10"/>
      <c r="O166" s="10"/>
      <c r="P166" s="10"/>
      <c r="Q166" s="29"/>
      <c r="R166" s="10"/>
      <c r="S166" s="25"/>
      <c r="T166" s="23"/>
      <c r="U166" s="32"/>
    </row>
    <row r="167" spans="1:21" x14ac:dyDescent="0.3">
      <c r="A167" s="10"/>
      <c r="B167" s="10"/>
      <c r="C167" s="10"/>
      <c r="D167" s="29"/>
      <c r="E167" s="11"/>
      <c r="F167" s="11"/>
      <c r="G167" s="11"/>
      <c r="H167" s="11"/>
      <c r="I167" s="11"/>
      <c r="J167" s="29"/>
      <c r="K167" s="10"/>
      <c r="L167" s="11"/>
      <c r="M167" s="10"/>
      <c r="N167" s="10"/>
      <c r="O167" s="10"/>
      <c r="P167" s="10"/>
      <c r="Q167" s="29"/>
      <c r="R167" s="10"/>
      <c r="S167" s="25"/>
      <c r="T167" s="23"/>
      <c r="U167" s="32"/>
    </row>
    <row r="168" spans="1:21" x14ac:dyDescent="0.3">
      <c r="A168" s="10"/>
      <c r="B168" s="10"/>
      <c r="C168" s="10"/>
      <c r="D168" s="29"/>
      <c r="E168" s="11"/>
      <c r="F168" s="11"/>
      <c r="G168" s="11"/>
      <c r="H168" s="11"/>
      <c r="I168" s="11"/>
      <c r="J168" s="29"/>
      <c r="K168" s="10"/>
      <c r="L168" s="11"/>
      <c r="M168" s="10"/>
      <c r="N168" s="10"/>
      <c r="O168" s="10"/>
      <c r="P168" s="10"/>
      <c r="Q168" s="29"/>
      <c r="R168" s="10"/>
      <c r="S168" s="25"/>
      <c r="T168" s="23"/>
      <c r="U168" s="32"/>
    </row>
    <row r="169" spans="1:21" x14ac:dyDescent="0.3">
      <c r="A169" s="10"/>
      <c r="B169" s="10"/>
      <c r="C169" s="10"/>
      <c r="D169" s="29"/>
      <c r="E169" s="11"/>
      <c r="F169" s="11"/>
      <c r="G169" s="11"/>
      <c r="H169" s="11"/>
      <c r="I169" s="11"/>
      <c r="J169" s="29"/>
      <c r="K169" s="10"/>
      <c r="L169" s="11"/>
      <c r="M169" s="10"/>
      <c r="N169" s="10"/>
      <c r="O169" s="10"/>
      <c r="P169" s="10"/>
      <c r="Q169" s="29"/>
      <c r="R169" s="10"/>
      <c r="S169" s="25"/>
      <c r="T169" s="23"/>
      <c r="U169" s="32"/>
    </row>
    <row r="170" spans="1:21" x14ac:dyDescent="0.3">
      <c r="A170" s="10"/>
      <c r="B170" s="10"/>
      <c r="C170" s="10"/>
      <c r="D170" s="29"/>
      <c r="E170" s="11"/>
      <c r="F170" s="11"/>
      <c r="G170" s="11"/>
      <c r="H170" s="11"/>
      <c r="I170" s="11"/>
      <c r="J170" s="29"/>
      <c r="K170" s="10"/>
      <c r="L170" s="11"/>
      <c r="M170" s="10"/>
      <c r="N170" s="10"/>
      <c r="O170" s="10"/>
      <c r="P170" s="10"/>
      <c r="Q170" s="29"/>
      <c r="R170" s="10"/>
      <c r="S170" s="25"/>
      <c r="T170" s="23"/>
      <c r="U170" s="32"/>
    </row>
    <row r="171" spans="1:21" x14ac:dyDescent="0.3">
      <c r="A171" s="10"/>
      <c r="B171" s="10"/>
      <c r="C171" s="10"/>
      <c r="D171" s="29"/>
      <c r="E171" s="11"/>
      <c r="F171" s="11"/>
      <c r="G171" s="11"/>
      <c r="H171" s="11"/>
      <c r="I171" s="11"/>
      <c r="J171" s="29"/>
      <c r="K171" s="10"/>
      <c r="L171" s="11"/>
      <c r="M171" s="10"/>
      <c r="N171" s="10"/>
      <c r="O171" s="10"/>
      <c r="P171" s="10"/>
      <c r="Q171" s="29"/>
      <c r="R171" s="10"/>
      <c r="S171" s="25"/>
      <c r="T171" s="23"/>
      <c r="U171" s="32"/>
    </row>
    <row r="172" spans="1:21" x14ac:dyDescent="0.3">
      <c r="A172" s="10"/>
      <c r="B172" s="10"/>
      <c r="C172" s="10"/>
      <c r="D172" s="29"/>
      <c r="E172" s="11"/>
      <c r="F172" s="11"/>
      <c r="G172" s="11"/>
      <c r="H172" s="11"/>
      <c r="I172" s="11"/>
      <c r="J172" s="29"/>
      <c r="K172" s="10"/>
      <c r="L172" s="11"/>
      <c r="M172" s="10"/>
      <c r="N172" s="10"/>
      <c r="O172" s="10"/>
      <c r="P172" s="10"/>
      <c r="Q172" s="29"/>
      <c r="R172" s="10"/>
      <c r="S172" s="25"/>
      <c r="T172" s="23"/>
      <c r="U172" s="32"/>
    </row>
    <row r="173" spans="1:21" x14ac:dyDescent="0.3">
      <c r="A173" s="10"/>
      <c r="B173" s="10"/>
      <c r="C173" s="10"/>
      <c r="D173" s="29"/>
      <c r="E173" s="11"/>
      <c r="F173" s="11"/>
      <c r="G173" s="11"/>
      <c r="H173" s="11"/>
      <c r="I173" s="11"/>
      <c r="J173" s="29"/>
      <c r="K173" s="10"/>
      <c r="L173" s="11"/>
      <c r="M173" s="10"/>
      <c r="N173" s="10"/>
      <c r="O173" s="10"/>
      <c r="P173" s="10"/>
      <c r="Q173" s="29"/>
      <c r="R173" s="10"/>
      <c r="S173" s="25"/>
      <c r="T173" s="23"/>
      <c r="U173" s="32"/>
    </row>
    <row r="174" spans="1:21" x14ac:dyDescent="0.3">
      <c r="A174" s="10"/>
      <c r="B174" s="10"/>
      <c r="C174" s="10"/>
      <c r="D174" s="29"/>
      <c r="E174" s="11"/>
      <c r="F174" s="11"/>
      <c r="G174" s="11"/>
      <c r="H174" s="11"/>
      <c r="I174" s="11"/>
      <c r="J174" s="29"/>
      <c r="K174" s="10"/>
      <c r="L174" s="11"/>
      <c r="M174" s="10"/>
      <c r="N174" s="10"/>
      <c r="O174" s="10"/>
      <c r="P174" s="10"/>
      <c r="Q174" s="29"/>
      <c r="R174" s="10"/>
      <c r="S174" s="25"/>
      <c r="T174" s="23"/>
      <c r="U174" s="32"/>
    </row>
    <row r="175" spans="1:21" x14ac:dyDescent="0.3">
      <c r="A175" s="10"/>
      <c r="B175" s="10"/>
      <c r="C175" s="10"/>
      <c r="D175" s="29"/>
      <c r="E175" s="11"/>
      <c r="F175" s="11"/>
      <c r="G175" s="11"/>
      <c r="H175" s="11"/>
      <c r="I175" s="11"/>
      <c r="J175" s="29"/>
      <c r="K175" s="10"/>
      <c r="L175" s="11"/>
      <c r="M175" s="10"/>
      <c r="N175" s="10"/>
      <c r="O175" s="10"/>
      <c r="P175" s="10"/>
      <c r="Q175" s="29"/>
      <c r="R175" s="10"/>
      <c r="S175" s="25"/>
      <c r="T175" s="23"/>
      <c r="U175" s="32"/>
    </row>
    <row r="176" spans="1:21" x14ac:dyDescent="0.3">
      <c r="A176" s="10"/>
      <c r="B176" s="10"/>
      <c r="C176" s="10"/>
      <c r="D176" s="29"/>
      <c r="E176" s="11"/>
      <c r="F176" s="11"/>
      <c r="G176" s="11"/>
      <c r="H176" s="11"/>
      <c r="I176" s="11"/>
      <c r="J176" s="29"/>
      <c r="K176" s="10"/>
      <c r="L176" s="11"/>
      <c r="M176" s="10"/>
      <c r="N176" s="10"/>
      <c r="O176" s="10"/>
      <c r="P176" s="10"/>
      <c r="Q176" s="29"/>
      <c r="R176" s="10"/>
      <c r="S176" s="25"/>
      <c r="T176" s="23"/>
      <c r="U176" s="32"/>
    </row>
    <row r="177" spans="1:21" x14ac:dyDescent="0.3">
      <c r="A177" s="10"/>
      <c r="B177" s="10"/>
      <c r="C177" s="10"/>
      <c r="D177" s="29"/>
      <c r="E177" s="11"/>
      <c r="F177" s="11"/>
      <c r="G177" s="11"/>
      <c r="H177" s="11"/>
      <c r="I177" s="11"/>
      <c r="J177" s="29"/>
      <c r="K177" s="10"/>
      <c r="L177" s="11"/>
      <c r="M177" s="10"/>
      <c r="N177" s="10"/>
      <c r="O177" s="10"/>
      <c r="P177" s="10"/>
      <c r="Q177" s="29"/>
      <c r="R177" s="10"/>
      <c r="S177" s="25"/>
      <c r="T177" s="23"/>
      <c r="U177" s="32"/>
    </row>
    <row r="178" spans="1:21" x14ac:dyDescent="0.3">
      <c r="A178" s="10"/>
      <c r="B178" s="10"/>
      <c r="C178" s="10"/>
      <c r="D178" s="29"/>
      <c r="E178" s="11"/>
      <c r="F178" s="11"/>
      <c r="G178" s="11"/>
      <c r="H178" s="11"/>
      <c r="I178" s="11"/>
      <c r="J178" s="29"/>
      <c r="K178" s="10"/>
      <c r="L178" s="11"/>
      <c r="M178" s="10"/>
      <c r="N178" s="10"/>
      <c r="O178" s="10"/>
      <c r="P178" s="10"/>
      <c r="Q178" s="29"/>
      <c r="R178" s="10"/>
      <c r="S178" s="25"/>
      <c r="T178" s="23"/>
      <c r="U178" s="32"/>
    </row>
    <row r="179" spans="1:21" x14ac:dyDescent="0.3">
      <c r="A179" s="10"/>
      <c r="B179" s="10"/>
      <c r="C179" s="10"/>
      <c r="D179" s="29"/>
      <c r="E179" s="11"/>
      <c r="F179" s="11"/>
      <c r="G179" s="11"/>
      <c r="H179" s="11"/>
      <c r="I179" s="11"/>
      <c r="J179" s="29"/>
      <c r="K179" s="10"/>
      <c r="L179" s="11"/>
      <c r="M179" s="10"/>
      <c r="N179" s="10"/>
      <c r="O179" s="10"/>
      <c r="P179" s="10"/>
      <c r="Q179" s="29"/>
      <c r="R179" s="10"/>
      <c r="S179" s="25"/>
      <c r="T179" s="23"/>
      <c r="U179" s="32"/>
    </row>
    <row r="180" spans="1:21" x14ac:dyDescent="0.3">
      <c r="A180" s="10"/>
      <c r="B180" s="10"/>
      <c r="C180" s="10"/>
      <c r="D180" s="29"/>
      <c r="E180" s="11"/>
      <c r="F180" s="11"/>
      <c r="G180" s="11"/>
      <c r="H180" s="11"/>
      <c r="I180" s="11"/>
      <c r="J180" s="29"/>
      <c r="K180" s="10"/>
      <c r="L180" s="11"/>
      <c r="M180" s="10"/>
      <c r="N180" s="10"/>
      <c r="O180" s="10"/>
      <c r="P180" s="10"/>
      <c r="Q180" s="29"/>
      <c r="R180" s="10"/>
      <c r="S180" s="25"/>
      <c r="T180" s="23"/>
      <c r="U180" s="32"/>
    </row>
    <row r="181" spans="1:21" x14ac:dyDescent="0.3">
      <c r="A181" s="10"/>
      <c r="B181" s="10"/>
      <c r="C181" s="10"/>
      <c r="D181" s="29"/>
      <c r="E181" s="11"/>
      <c r="F181" s="11"/>
      <c r="G181" s="11"/>
      <c r="H181" s="11"/>
      <c r="I181" s="11"/>
      <c r="J181" s="29"/>
      <c r="K181" s="10"/>
      <c r="L181" s="11"/>
      <c r="M181" s="10"/>
      <c r="N181" s="10"/>
      <c r="O181" s="10"/>
      <c r="P181" s="10"/>
      <c r="Q181" s="29"/>
      <c r="R181" s="10"/>
      <c r="S181" s="25"/>
      <c r="T181" s="23"/>
      <c r="U181" s="32"/>
    </row>
    <row r="182" spans="1:21" x14ac:dyDescent="0.3">
      <c r="A182" s="10"/>
      <c r="B182" s="10"/>
      <c r="C182" s="10"/>
      <c r="D182" s="29"/>
      <c r="E182" s="11"/>
      <c r="F182" s="11"/>
      <c r="G182" s="11"/>
      <c r="H182" s="11"/>
      <c r="I182" s="11"/>
      <c r="J182" s="29"/>
      <c r="K182" s="10"/>
      <c r="L182" s="11"/>
      <c r="M182" s="10"/>
      <c r="N182" s="10"/>
      <c r="O182" s="10"/>
      <c r="P182" s="10"/>
      <c r="Q182" s="29"/>
      <c r="R182" s="10"/>
      <c r="S182" s="25"/>
      <c r="T182" s="23"/>
      <c r="U182" s="32"/>
    </row>
    <row r="183" spans="1:21" x14ac:dyDescent="0.3">
      <c r="A183" s="10"/>
      <c r="B183" s="10"/>
      <c r="C183" s="10"/>
      <c r="D183" s="29"/>
      <c r="E183" s="11"/>
      <c r="F183" s="11"/>
      <c r="G183" s="11"/>
      <c r="H183" s="11"/>
      <c r="I183" s="11"/>
      <c r="J183" s="29"/>
      <c r="K183" s="10"/>
      <c r="L183" s="11"/>
      <c r="M183" s="10"/>
      <c r="N183" s="10"/>
      <c r="O183" s="10"/>
      <c r="P183" s="10"/>
      <c r="Q183" s="29"/>
      <c r="R183" s="10"/>
      <c r="S183" s="25"/>
      <c r="T183" s="23"/>
      <c r="U183" s="32"/>
    </row>
    <row r="184" spans="1:21" x14ac:dyDescent="0.3">
      <c r="A184" s="10"/>
      <c r="B184" s="10"/>
      <c r="C184" s="10"/>
      <c r="D184" s="29"/>
      <c r="E184" s="11"/>
      <c r="F184" s="11"/>
      <c r="G184" s="11"/>
      <c r="H184" s="11"/>
      <c r="I184" s="11"/>
      <c r="J184" s="29"/>
      <c r="K184" s="10"/>
      <c r="L184" s="11"/>
      <c r="M184" s="10"/>
      <c r="N184" s="10"/>
      <c r="O184" s="10"/>
      <c r="P184" s="10"/>
      <c r="Q184" s="29"/>
      <c r="R184" s="10"/>
      <c r="S184" s="25"/>
      <c r="T184" s="23"/>
      <c r="U184" s="32"/>
    </row>
    <row r="185" spans="1:21" x14ac:dyDescent="0.3">
      <c r="A185" s="10"/>
      <c r="B185" s="10"/>
      <c r="C185" s="10"/>
      <c r="D185" s="29"/>
      <c r="E185" s="11"/>
      <c r="F185" s="11"/>
      <c r="G185" s="11"/>
      <c r="H185" s="11"/>
      <c r="I185" s="11"/>
      <c r="J185" s="29"/>
      <c r="K185" s="10"/>
      <c r="L185" s="11"/>
      <c r="M185" s="10"/>
      <c r="N185" s="10"/>
      <c r="O185" s="10"/>
      <c r="P185" s="10"/>
      <c r="Q185" s="29"/>
      <c r="R185" s="10"/>
      <c r="S185" s="25"/>
      <c r="T185" s="23"/>
      <c r="U185" s="32"/>
    </row>
    <row r="186" spans="1:21" x14ac:dyDescent="0.3">
      <c r="A186" s="10"/>
      <c r="B186" s="10"/>
      <c r="C186" s="10"/>
      <c r="D186" s="29"/>
      <c r="E186" s="11"/>
      <c r="F186" s="11"/>
      <c r="G186" s="11"/>
      <c r="H186" s="11"/>
      <c r="I186" s="11"/>
      <c r="J186" s="29"/>
      <c r="K186" s="10"/>
      <c r="L186" s="11"/>
      <c r="M186" s="10"/>
      <c r="N186" s="10"/>
      <c r="O186" s="10"/>
      <c r="P186" s="10"/>
      <c r="Q186" s="29"/>
      <c r="R186" s="10"/>
      <c r="S186" s="25"/>
      <c r="T186" s="23"/>
      <c r="U186" s="32"/>
    </row>
    <row r="187" spans="1:21" x14ac:dyDescent="0.3">
      <c r="A187" s="10"/>
      <c r="B187" s="10"/>
      <c r="C187" s="10"/>
      <c r="D187" s="29"/>
      <c r="E187" s="11"/>
      <c r="F187" s="11"/>
      <c r="G187" s="11"/>
      <c r="H187" s="11"/>
      <c r="I187" s="11"/>
      <c r="J187" s="29"/>
      <c r="K187" s="10"/>
      <c r="L187" s="11"/>
      <c r="M187" s="10"/>
      <c r="N187" s="10"/>
      <c r="O187" s="10"/>
      <c r="P187" s="10"/>
      <c r="Q187" s="29"/>
      <c r="R187" s="10"/>
      <c r="S187" s="25"/>
      <c r="T187" s="23"/>
      <c r="U187" s="32"/>
    </row>
    <row r="188" spans="1:21" x14ac:dyDescent="0.3">
      <c r="A188" s="10"/>
      <c r="B188" s="10"/>
      <c r="C188" s="10"/>
      <c r="D188" s="29"/>
      <c r="E188" s="11"/>
      <c r="F188" s="11"/>
      <c r="G188" s="11"/>
      <c r="H188" s="11"/>
      <c r="I188" s="11"/>
      <c r="J188" s="29"/>
      <c r="K188" s="10"/>
      <c r="L188" s="11"/>
      <c r="M188" s="10"/>
      <c r="N188" s="10"/>
      <c r="O188" s="10"/>
      <c r="P188" s="10"/>
      <c r="Q188" s="29"/>
      <c r="R188" s="10"/>
      <c r="S188" s="25"/>
      <c r="T188" s="23"/>
      <c r="U188" s="32"/>
    </row>
    <row r="189" spans="1:21" x14ac:dyDescent="0.3">
      <c r="A189" s="10"/>
      <c r="B189" s="10"/>
      <c r="C189" s="10"/>
      <c r="D189" s="29"/>
      <c r="E189" s="11"/>
      <c r="F189" s="11"/>
      <c r="G189" s="11"/>
      <c r="H189" s="11"/>
      <c r="I189" s="11"/>
      <c r="J189" s="29"/>
      <c r="K189" s="10"/>
      <c r="L189" s="11"/>
      <c r="M189" s="10"/>
      <c r="N189" s="10"/>
      <c r="O189" s="10"/>
      <c r="P189" s="10"/>
      <c r="Q189" s="29"/>
      <c r="R189" s="10"/>
      <c r="S189" s="25"/>
      <c r="T189" s="23"/>
      <c r="U189" s="32"/>
    </row>
    <row r="190" spans="1:21" x14ac:dyDescent="0.3">
      <c r="A190" s="10"/>
      <c r="B190" s="10"/>
      <c r="C190" s="10"/>
      <c r="D190" s="29"/>
      <c r="E190" s="11"/>
      <c r="F190" s="11"/>
      <c r="G190" s="11"/>
      <c r="H190" s="11"/>
      <c r="I190" s="11"/>
      <c r="J190" s="29"/>
      <c r="K190" s="10"/>
      <c r="L190" s="11"/>
      <c r="M190" s="10"/>
      <c r="N190" s="10"/>
      <c r="O190" s="10"/>
      <c r="P190" s="10"/>
      <c r="Q190" s="29"/>
      <c r="R190" s="10"/>
      <c r="S190" s="25"/>
      <c r="T190" s="23"/>
      <c r="U190" s="32"/>
    </row>
    <row r="191" spans="1:21" x14ac:dyDescent="0.3">
      <c r="A191" s="10"/>
      <c r="B191" s="10"/>
      <c r="C191" s="10"/>
      <c r="D191" s="29"/>
      <c r="E191" s="11"/>
      <c r="F191" s="11"/>
      <c r="G191" s="11"/>
      <c r="H191" s="11"/>
      <c r="I191" s="11"/>
      <c r="J191" s="29"/>
      <c r="K191" s="10"/>
      <c r="L191" s="11"/>
      <c r="M191" s="10"/>
      <c r="N191" s="10"/>
      <c r="O191" s="10"/>
      <c r="P191" s="10"/>
      <c r="Q191" s="29"/>
      <c r="R191" s="10"/>
      <c r="S191" s="25"/>
      <c r="T191" s="23"/>
      <c r="U191" s="32"/>
    </row>
    <row r="192" spans="1:21" x14ac:dyDescent="0.3">
      <c r="A192" s="10"/>
      <c r="B192" s="10"/>
      <c r="C192" s="10"/>
      <c r="D192" s="29"/>
      <c r="E192" s="11"/>
      <c r="F192" s="11"/>
      <c r="G192" s="11"/>
      <c r="H192" s="11"/>
      <c r="I192" s="11"/>
      <c r="J192" s="29"/>
      <c r="K192" s="10"/>
      <c r="L192" s="11"/>
      <c r="M192" s="10"/>
      <c r="N192" s="10"/>
      <c r="O192" s="10"/>
      <c r="P192" s="10"/>
      <c r="Q192" s="29"/>
      <c r="R192" s="10"/>
      <c r="S192" s="25"/>
      <c r="T192" s="23"/>
      <c r="U192" s="32"/>
    </row>
    <row r="193" spans="1:21" x14ac:dyDescent="0.3">
      <c r="A193" s="10"/>
      <c r="B193" s="10"/>
      <c r="C193" s="10"/>
      <c r="D193" s="29"/>
      <c r="E193" s="11"/>
      <c r="F193" s="11"/>
      <c r="G193" s="11"/>
      <c r="H193" s="11"/>
      <c r="I193" s="11"/>
      <c r="J193" s="29"/>
      <c r="K193" s="10"/>
      <c r="L193" s="11"/>
      <c r="M193" s="10"/>
      <c r="N193" s="10"/>
      <c r="O193" s="10"/>
      <c r="P193" s="10"/>
      <c r="Q193" s="29"/>
      <c r="R193" s="10"/>
      <c r="S193" s="25"/>
      <c r="T193" s="23"/>
      <c r="U193" s="32"/>
    </row>
    <row r="194" spans="1:21" x14ac:dyDescent="0.3">
      <c r="A194" s="10"/>
      <c r="B194" s="10"/>
      <c r="C194" s="10"/>
      <c r="D194" s="29"/>
      <c r="E194" s="11"/>
      <c r="F194" s="11"/>
      <c r="G194" s="11"/>
      <c r="H194" s="11"/>
      <c r="I194" s="11"/>
      <c r="J194" s="29"/>
      <c r="K194" s="10"/>
      <c r="L194" s="11"/>
      <c r="M194" s="10"/>
      <c r="N194" s="10"/>
      <c r="O194" s="10"/>
      <c r="P194" s="10"/>
      <c r="Q194" s="29"/>
      <c r="R194" s="10"/>
      <c r="S194" s="25"/>
      <c r="T194" s="23"/>
      <c r="U194" s="32"/>
    </row>
    <row r="195" spans="1:21" x14ac:dyDescent="0.3">
      <c r="A195" s="10"/>
      <c r="B195" s="10"/>
      <c r="C195" s="10"/>
      <c r="D195" s="29"/>
      <c r="E195" s="11"/>
      <c r="F195" s="11"/>
      <c r="G195" s="11"/>
      <c r="H195" s="11"/>
      <c r="I195" s="11"/>
      <c r="J195" s="29"/>
      <c r="K195" s="10"/>
      <c r="L195" s="11"/>
      <c r="M195" s="10"/>
      <c r="N195" s="10"/>
      <c r="O195" s="10"/>
      <c r="P195" s="10"/>
      <c r="Q195" s="29"/>
      <c r="R195" s="10"/>
      <c r="S195" s="25"/>
      <c r="T195" s="23"/>
      <c r="U195" s="32"/>
    </row>
    <row r="196" spans="1:21" x14ac:dyDescent="0.3">
      <c r="A196" s="10"/>
      <c r="B196" s="10"/>
      <c r="C196" s="10"/>
      <c r="D196" s="29"/>
      <c r="E196" s="11"/>
      <c r="F196" s="11"/>
      <c r="G196" s="11"/>
      <c r="H196" s="11"/>
      <c r="I196" s="11"/>
      <c r="J196" s="29"/>
      <c r="K196" s="10"/>
      <c r="L196" s="11"/>
      <c r="M196" s="10"/>
      <c r="N196" s="10"/>
      <c r="O196" s="10"/>
      <c r="P196" s="10"/>
      <c r="Q196" s="29"/>
      <c r="R196" s="10"/>
      <c r="S196" s="25"/>
      <c r="T196" s="23"/>
      <c r="U196" s="32"/>
    </row>
    <row r="197" spans="1:21" x14ac:dyDescent="0.3">
      <c r="A197" s="10"/>
      <c r="B197" s="10"/>
      <c r="C197" s="10"/>
      <c r="D197" s="29"/>
      <c r="E197" s="11"/>
      <c r="F197" s="11"/>
      <c r="G197" s="11"/>
      <c r="H197" s="11"/>
      <c r="I197" s="11"/>
      <c r="J197" s="29"/>
      <c r="K197" s="10"/>
      <c r="L197" s="11"/>
      <c r="M197" s="10"/>
      <c r="N197" s="10"/>
      <c r="O197" s="10"/>
      <c r="P197" s="10"/>
      <c r="Q197" s="29"/>
      <c r="R197" s="10"/>
      <c r="S197" s="25"/>
      <c r="T197" s="23"/>
      <c r="U197" s="32"/>
    </row>
    <row r="198" spans="1:21" x14ac:dyDescent="0.3">
      <c r="A198" s="10"/>
      <c r="B198" s="10"/>
      <c r="C198" s="10"/>
      <c r="D198" s="29"/>
      <c r="E198" s="11"/>
      <c r="F198" s="11"/>
      <c r="G198" s="11"/>
      <c r="H198" s="11"/>
      <c r="I198" s="11"/>
      <c r="J198" s="29"/>
      <c r="K198" s="10"/>
      <c r="L198" s="11"/>
      <c r="M198" s="10"/>
      <c r="N198" s="10"/>
      <c r="O198" s="10"/>
      <c r="P198" s="10"/>
      <c r="Q198" s="29"/>
      <c r="R198" s="10"/>
      <c r="S198" s="25"/>
      <c r="T198" s="23"/>
      <c r="U198" s="32"/>
    </row>
    <row r="199" spans="1:21" x14ac:dyDescent="0.3">
      <c r="A199" s="10"/>
      <c r="B199" s="10"/>
      <c r="C199" s="10"/>
      <c r="D199" s="29"/>
      <c r="E199" s="11"/>
      <c r="F199" s="11"/>
      <c r="G199" s="11"/>
      <c r="H199" s="11"/>
      <c r="I199" s="11"/>
      <c r="J199" s="29"/>
      <c r="K199" s="10"/>
      <c r="L199" s="11"/>
      <c r="M199" s="10"/>
      <c r="N199" s="10"/>
      <c r="O199" s="10"/>
      <c r="P199" s="10"/>
      <c r="Q199" s="29"/>
      <c r="R199" s="10"/>
      <c r="S199" s="25"/>
      <c r="T199" s="23"/>
      <c r="U199" s="32"/>
    </row>
    <row r="200" spans="1:21" x14ac:dyDescent="0.3">
      <c r="A200" s="10"/>
      <c r="B200" s="10"/>
      <c r="C200" s="10"/>
      <c r="D200" s="29"/>
      <c r="E200" s="11"/>
      <c r="F200" s="11"/>
      <c r="G200" s="11"/>
      <c r="H200" s="11"/>
      <c r="I200" s="11"/>
      <c r="J200" s="29"/>
      <c r="K200" s="10"/>
      <c r="L200" s="11"/>
      <c r="M200" s="10"/>
      <c r="N200" s="10"/>
      <c r="O200" s="10"/>
      <c r="P200" s="10"/>
      <c r="Q200" s="29"/>
      <c r="R200" s="10"/>
      <c r="S200" s="25"/>
      <c r="T200" s="23"/>
      <c r="U200" s="32"/>
    </row>
    <row r="201" spans="1:21" x14ac:dyDescent="0.3">
      <c r="A201" s="10"/>
      <c r="B201" s="10"/>
      <c r="C201" s="10"/>
      <c r="D201" s="29"/>
      <c r="E201" s="11"/>
      <c r="F201" s="11"/>
      <c r="G201" s="11"/>
      <c r="H201" s="11"/>
      <c r="I201" s="11"/>
      <c r="J201" s="29"/>
      <c r="K201" s="10"/>
      <c r="L201" s="11"/>
      <c r="M201" s="10"/>
      <c r="N201" s="10"/>
      <c r="O201" s="10"/>
      <c r="P201" s="10"/>
      <c r="Q201" s="29"/>
      <c r="R201" s="10"/>
      <c r="S201" s="25"/>
      <c r="T201" s="23"/>
      <c r="U201" s="32"/>
    </row>
    <row r="202" spans="1:21" x14ac:dyDescent="0.3">
      <c r="A202" s="10"/>
      <c r="B202" s="10"/>
      <c r="C202" s="10"/>
      <c r="D202" s="29"/>
      <c r="E202" s="11"/>
      <c r="F202" s="11"/>
      <c r="G202" s="11"/>
      <c r="H202" s="11"/>
      <c r="I202" s="11"/>
      <c r="J202" s="29"/>
      <c r="K202" s="10"/>
      <c r="L202" s="11"/>
      <c r="M202" s="10"/>
      <c r="N202" s="10"/>
      <c r="O202" s="10"/>
      <c r="P202" s="10"/>
      <c r="Q202" s="29"/>
      <c r="R202" s="10"/>
      <c r="S202" s="25"/>
      <c r="T202" s="23"/>
      <c r="U202" s="32"/>
    </row>
    <row r="203" spans="1:21" x14ac:dyDescent="0.3">
      <c r="A203" s="10"/>
      <c r="B203" s="10"/>
      <c r="C203" s="10"/>
      <c r="D203" s="29"/>
      <c r="E203" s="11"/>
      <c r="F203" s="11"/>
      <c r="G203" s="11"/>
      <c r="H203" s="11"/>
      <c r="I203" s="11"/>
      <c r="J203" s="29"/>
      <c r="K203" s="10"/>
      <c r="L203" s="11"/>
      <c r="M203" s="10"/>
      <c r="N203" s="10"/>
      <c r="O203" s="10"/>
      <c r="P203" s="10"/>
      <c r="Q203" s="29"/>
      <c r="R203" s="10"/>
      <c r="S203" s="25"/>
      <c r="T203" s="23"/>
      <c r="U203" s="32"/>
    </row>
    <row r="204" spans="1:21" x14ac:dyDescent="0.3">
      <c r="A204" s="10"/>
      <c r="B204" s="10"/>
      <c r="C204" s="10"/>
      <c r="D204" s="29"/>
      <c r="E204" s="11"/>
      <c r="F204" s="11"/>
      <c r="G204" s="11"/>
      <c r="H204" s="11"/>
      <c r="I204" s="11"/>
      <c r="J204" s="29"/>
      <c r="K204" s="10"/>
      <c r="L204" s="11"/>
      <c r="M204" s="10"/>
      <c r="N204" s="10"/>
      <c r="O204" s="10"/>
      <c r="P204" s="10"/>
      <c r="Q204" s="29"/>
      <c r="R204" s="10"/>
      <c r="S204" s="25"/>
      <c r="T204" s="23"/>
      <c r="U204" s="32"/>
    </row>
  </sheetData>
  <sheetProtection formatCells="0" formatColumns="0" formatRows="0" insertRows="0" deleteRows="0" sort="0" pivotTables="0"/>
  <mergeCells count="3">
    <mergeCell ref="A1:J1"/>
    <mergeCell ref="K1:P1"/>
    <mergeCell ref="R1:U1"/>
  </mergeCells>
  <dataValidations count="7">
    <dataValidation type="list" allowBlank="1" showInputMessage="1" showErrorMessage="1" sqref="K3:K204 R3:R204" xr:uid="{00000000-0002-0000-0C00-000000000000}">
      <formula1>"Yes, No"</formula1>
    </dataValidation>
    <dataValidation type="list" allowBlank="1" showInputMessage="1" showErrorMessage="1" sqref="N3:N204" xr:uid="{00000000-0002-0000-0C00-000001000000}">
      <formula1>INDIRECT("Specimen_Source[Specimen Source]")</formula1>
    </dataValidation>
    <dataValidation type="list" allowBlank="1" showInputMessage="1" showErrorMessage="1" sqref="A3:A204" xr:uid="{00000000-0002-0000-0C00-000002000000}">
      <formula1>INDIRECT("Department_unit[Department/Unit]")</formula1>
    </dataValidation>
    <dataValidation type="list" allowBlank="1" showInputMessage="1" showErrorMessage="1" sqref="C3:C204" xr:uid="{00000000-0002-0000-0C00-000003000000}">
      <formula1>INDIRECT("Staff_title[staff title]")</formula1>
    </dataValidation>
    <dataValidation type="list" allowBlank="1" showInputMessage="1" showErrorMessage="1" sqref="S3:S204" xr:uid="{00000000-0002-0000-0C00-000004000000}">
      <formula1>INDIRECT("Treatment_type[Treatment Type]")</formula1>
    </dataValidation>
    <dataValidation type="list" allowBlank="1" showInputMessage="1" showErrorMessage="1" sqref="O3:O204" xr:uid="{00000000-0002-0000-0C00-000005000000}">
      <formula1>INDIRECT("results[results]")</formula1>
    </dataValidation>
    <dataValidation type="list" allowBlank="1" showInputMessage="1" showErrorMessage="1" sqref="D3:D204" xr:uid="{00000000-0002-0000-0C00-000006000000}">
      <formula1>INDIRECT("Symptoms[Symptoms]")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/>
  <dimension ref="A1:Z204"/>
  <sheetViews>
    <sheetView showGridLines="0" zoomScale="80" zoomScaleNormal="80" workbookViewId="0">
      <selection activeCell="A3" sqref="A3"/>
    </sheetView>
  </sheetViews>
  <sheetFormatPr defaultColWidth="9.109375" defaultRowHeight="14.4" x14ac:dyDescent="0.3"/>
  <cols>
    <col min="1" max="1" width="19.5546875" style="8" bestFit="1" customWidth="1"/>
    <col min="2" max="2" width="18.88671875" style="8" customWidth="1"/>
    <col min="3" max="3" width="27.88671875" style="8" bestFit="1" customWidth="1"/>
    <col min="4" max="4" width="30.33203125" style="30" bestFit="1" customWidth="1"/>
    <col min="5" max="5" width="16.33203125" style="8" customWidth="1"/>
    <col min="6" max="6" width="17.33203125" style="8" customWidth="1"/>
    <col min="7" max="7" width="19.5546875" style="8" bestFit="1" customWidth="1"/>
    <col min="8" max="8" width="19.5546875" style="8" customWidth="1"/>
    <col min="9" max="9" width="22.44140625" style="8" customWidth="1"/>
    <col min="10" max="10" width="28.44140625" style="30" customWidth="1"/>
    <col min="11" max="11" width="12" style="8" customWidth="1"/>
    <col min="12" max="12" width="13.109375" style="8" customWidth="1"/>
    <col min="13" max="13" width="15" style="8" bestFit="1" customWidth="1"/>
    <col min="14" max="14" width="12" style="8" customWidth="1"/>
    <col min="15" max="15" width="27.6640625" style="8" customWidth="1"/>
    <col min="16" max="16" width="18" style="8" customWidth="1"/>
    <col min="17" max="17" width="27" style="30" customWidth="1"/>
    <col min="18" max="18" width="18" style="8" customWidth="1"/>
    <col min="19" max="19" width="25.88671875" style="17" customWidth="1"/>
    <col min="20" max="20" width="22.5546875" style="16" customWidth="1"/>
    <col min="21" max="21" width="28.88671875" style="35" customWidth="1"/>
    <col min="22" max="26" width="9.109375" style="16"/>
    <col min="27" max="16384" width="9.109375" style="8"/>
  </cols>
  <sheetData>
    <row r="1" spans="1:26" s="4" customFormat="1" x14ac:dyDescent="0.3">
      <c r="A1" s="41" t="s">
        <v>37</v>
      </c>
      <c r="B1" s="42"/>
      <c r="C1" s="42"/>
      <c r="D1" s="42"/>
      <c r="E1" s="42"/>
      <c r="F1" s="42"/>
      <c r="G1" s="42"/>
      <c r="H1" s="42"/>
      <c r="I1" s="42"/>
      <c r="J1" s="43"/>
      <c r="K1" s="44" t="s">
        <v>41</v>
      </c>
      <c r="L1" s="45"/>
      <c r="M1" s="45"/>
      <c r="N1" s="45"/>
      <c r="O1" s="45"/>
      <c r="P1" s="46"/>
      <c r="Q1" s="31"/>
      <c r="R1" s="40" t="s">
        <v>67</v>
      </c>
      <c r="S1" s="40"/>
      <c r="T1" s="40"/>
      <c r="U1" s="40"/>
      <c r="V1" s="14"/>
      <c r="W1" s="14"/>
      <c r="X1" s="14"/>
      <c r="Y1" s="14"/>
      <c r="Z1" s="14"/>
    </row>
    <row r="2" spans="1:26" s="6" customFormat="1" ht="120" customHeight="1" x14ac:dyDescent="0.3">
      <c r="A2" s="5" t="s">
        <v>42</v>
      </c>
      <c r="B2" s="5" t="s">
        <v>33</v>
      </c>
      <c r="C2" s="5" t="s">
        <v>40</v>
      </c>
      <c r="D2" s="5" t="s">
        <v>78</v>
      </c>
      <c r="E2" s="5" t="s">
        <v>84</v>
      </c>
      <c r="F2" s="5" t="s">
        <v>43</v>
      </c>
      <c r="G2" s="5" t="s">
        <v>38</v>
      </c>
      <c r="H2" s="5" t="s">
        <v>39</v>
      </c>
      <c r="I2" s="5" t="s">
        <v>76</v>
      </c>
      <c r="J2" s="5" t="s">
        <v>90</v>
      </c>
      <c r="K2" s="5" t="s">
        <v>2</v>
      </c>
      <c r="L2" s="5" t="s">
        <v>32</v>
      </c>
      <c r="M2" s="5" t="s">
        <v>0</v>
      </c>
      <c r="N2" s="5" t="s">
        <v>1</v>
      </c>
      <c r="O2" s="5" t="s">
        <v>36</v>
      </c>
      <c r="P2" s="5" t="s">
        <v>85</v>
      </c>
      <c r="Q2" s="5" t="s">
        <v>86</v>
      </c>
      <c r="R2" s="5" t="s">
        <v>66</v>
      </c>
      <c r="S2" s="5" t="s">
        <v>68</v>
      </c>
      <c r="T2" s="5" t="s">
        <v>72</v>
      </c>
      <c r="U2" s="5" t="s">
        <v>75</v>
      </c>
      <c r="V2" s="15"/>
      <c r="W2" s="15"/>
      <c r="X2" s="15"/>
      <c r="Y2" s="15"/>
      <c r="Z2" s="15"/>
    </row>
    <row r="3" spans="1:26" s="7" customFormat="1" x14ac:dyDescent="0.3">
      <c r="A3" s="10"/>
      <c r="B3" s="10"/>
      <c r="C3" s="10"/>
      <c r="D3" s="29"/>
      <c r="E3" s="11"/>
      <c r="F3" s="11"/>
      <c r="G3" s="11"/>
      <c r="H3" s="11"/>
      <c r="I3" s="11"/>
      <c r="J3" s="29"/>
      <c r="K3" s="10"/>
      <c r="L3" s="11"/>
      <c r="M3" s="10"/>
      <c r="N3" s="10"/>
      <c r="O3" s="10"/>
      <c r="P3" s="10"/>
      <c r="Q3" s="29"/>
      <c r="R3" s="10"/>
      <c r="S3" s="10"/>
      <c r="T3" s="11"/>
      <c r="U3" s="32"/>
      <c r="V3" s="16"/>
      <c r="W3" s="16"/>
      <c r="X3" s="16"/>
      <c r="Y3" s="16"/>
      <c r="Z3" s="16"/>
    </row>
    <row r="4" spans="1:26" s="7" customFormat="1" x14ac:dyDescent="0.3">
      <c r="A4" s="10"/>
      <c r="B4" s="10"/>
      <c r="C4" s="10"/>
      <c r="D4" s="29"/>
      <c r="E4" s="11"/>
      <c r="F4" s="11"/>
      <c r="G4" s="11"/>
      <c r="H4" s="11"/>
      <c r="I4" s="11"/>
      <c r="J4" s="29"/>
      <c r="K4" s="10"/>
      <c r="L4" s="11"/>
      <c r="M4" s="10"/>
      <c r="N4" s="10"/>
      <c r="O4" s="10"/>
      <c r="P4" s="10"/>
      <c r="Q4" s="29"/>
      <c r="R4" s="10"/>
      <c r="S4" s="10"/>
      <c r="T4" s="11"/>
      <c r="U4" s="32"/>
      <c r="V4" s="16"/>
      <c r="W4" s="16"/>
      <c r="X4" s="16"/>
      <c r="Y4" s="16"/>
      <c r="Z4" s="16"/>
    </row>
    <row r="5" spans="1:26" s="7" customFormat="1" x14ac:dyDescent="0.3">
      <c r="A5" s="10"/>
      <c r="B5" s="10"/>
      <c r="C5" s="10"/>
      <c r="D5" s="29"/>
      <c r="E5" s="11"/>
      <c r="F5" s="11"/>
      <c r="G5" s="11"/>
      <c r="H5" s="11"/>
      <c r="I5" s="11"/>
      <c r="J5" s="29"/>
      <c r="K5" s="10"/>
      <c r="L5" s="11"/>
      <c r="M5" s="10"/>
      <c r="N5" s="10"/>
      <c r="O5" s="10"/>
      <c r="P5" s="10"/>
      <c r="Q5" s="29"/>
      <c r="R5" s="10"/>
      <c r="S5" s="10"/>
      <c r="T5" s="11"/>
      <c r="U5" s="32"/>
      <c r="V5" s="16"/>
      <c r="W5" s="16"/>
      <c r="X5" s="16"/>
      <c r="Y5" s="16"/>
      <c r="Z5" s="16"/>
    </row>
    <row r="6" spans="1:26" s="7" customFormat="1" x14ac:dyDescent="0.3">
      <c r="A6" s="10"/>
      <c r="B6" s="10"/>
      <c r="C6" s="10"/>
      <c r="D6" s="29"/>
      <c r="E6" s="11"/>
      <c r="F6" s="11"/>
      <c r="G6" s="11"/>
      <c r="H6" s="11"/>
      <c r="I6" s="11"/>
      <c r="J6" s="29"/>
      <c r="K6" s="10"/>
      <c r="L6" s="11"/>
      <c r="M6" s="10"/>
      <c r="N6" s="10"/>
      <c r="O6" s="10"/>
      <c r="P6" s="10"/>
      <c r="Q6" s="29"/>
      <c r="R6" s="10"/>
      <c r="S6" s="10"/>
      <c r="T6" s="11"/>
      <c r="U6" s="32"/>
      <c r="V6" s="16"/>
      <c r="W6" s="16"/>
      <c r="X6" s="16"/>
      <c r="Y6" s="16"/>
      <c r="Z6" s="16"/>
    </row>
    <row r="7" spans="1:26" s="7" customFormat="1" x14ac:dyDescent="0.3">
      <c r="A7" s="10"/>
      <c r="B7" s="10"/>
      <c r="C7" s="10"/>
      <c r="D7" s="29"/>
      <c r="E7" s="11"/>
      <c r="F7" s="11"/>
      <c r="G7" s="11"/>
      <c r="H7" s="11"/>
      <c r="I7" s="11"/>
      <c r="J7" s="29"/>
      <c r="K7" s="10"/>
      <c r="L7" s="11"/>
      <c r="M7" s="10"/>
      <c r="N7" s="10"/>
      <c r="O7" s="10"/>
      <c r="P7" s="10"/>
      <c r="Q7" s="29"/>
      <c r="R7" s="10"/>
      <c r="S7" s="10"/>
      <c r="T7" s="11"/>
      <c r="U7" s="32"/>
      <c r="V7" s="16"/>
      <c r="W7" s="16"/>
      <c r="X7" s="16"/>
      <c r="Y7" s="16"/>
      <c r="Z7" s="16"/>
    </row>
    <row r="8" spans="1:26" s="7" customFormat="1" x14ac:dyDescent="0.3">
      <c r="A8" s="10"/>
      <c r="B8" s="10"/>
      <c r="C8" s="10"/>
      <c r="D8" s="29"/>
      <c r="E8" s="11"/>
      <c r="F8" s="11"/>
      <c r="G8" s="11"/>
      <c r="H8" s="11"/>
      <c r="I8" s="11"/>
      <c r="J8" s="29"/>
      <c r="K8" s="10"/>
      <c r="L8" s="11"/>
      <c r="M8" s="10"/>
      <c r="N8" s="10"/>
      <c r="O8" s="10"/>
      <c r="P8" s="10"/>
      <c r="Q8" s="29"/>
      <c r="R8" s="10"/>
      <c r="S8" s="10"/>
      <c r="T8" s="11"/>
      <c r="U8" s="32"/>
      <c r="V8" s="16"/>
      <c r="W8" s="16"/>
      <c r="X8" s="16"/>
      <c r="Y8" s="16"/>
      <c r="Z8" s="16"/>
    </row>
    <row r="9" spans="1:26" s="7" customFormat="1" x14ac:dyDescent="0.3">
      <c r="A9" s="10"/>
      <c r="B9" s="10"/>
      <c r="C9" s="10"/>
      <c r="D9" s="29"/>
      <c r="E9" s="11"/>
      <c r="F9" s="11"/>
      <c r="G9" s="11"/>
      <c r="H9" s="11"/>
      <c r="I9" s="11"/>
      <c r="J9" s="29"/>
      <c r="K9" s="10"/>
      <c r="L9" s="11"/>
      <c r="M9" s="10"/>
      <c r="N9" s="10"/>
      <c r="O9" s="10"/>
      <c r="P9" s="10"/>
      <c r="Q9" s="29"/>
      <c r="R9" s="10"/>
      <c r="S9" s="10"/>
      <c r="T9" s="11"/>
      <c r="U9" s="32"/>
      <c r="V9" s="16"/>
      <c r="W9" s="16"/>
      <c r="X9" s="16"/>
      <c r="Y9" s="16"/>
      <c r="Z9" s="16"/>
    </row>
    <row r="10" spans="1:26" s="7" customFormat="1" x14ac:dyDescent="0.3">
      <c r="A10" s="10"/>
      <c r="B10" s="10"/>
      <c r="C10" s="10"/>
      <c r="D10" s="29"/>
      <c r="E10" s="11"/>
      <c r="F10" s="11"/>
      <c r="G10" s="11"/>
      <c r="H10" s="11"/>
      <c r="I10" s="11"/>
      <c r="J10" s="29"/>
      <c r="K10" s="10"/>
      <c r="L10" s="11"/>
      <c r="M10" s="10"/>
      <c r="N10" s="10"/>
      <c r="O10" s="10"/>
      <c r="P10" s="10"/>
      <c r="Q10" s="29"/>
      <c r="R10" s="10"/>
      <c r="S10" s="10"/>
      <c r="T10" s="11"/>
      <c r="U10" s="32"/>
      <c r="V10" s="16"/>
      <c r="W10" s="16"/>
      <c r="X10" s="16"/>
      <c r="Y10" s="16"/>
      <c r="Z10" s="16"/>
    </row>
    <row r="11" spans="1:26" s="7" customFormat="1" x14ac:dyDescent="0.3">
      <c r="A11" s="10"/>
      <c r="B11" s="10"/>
      <c r="C11" s="10"/>
      <c r="D11" s="29"/>
      <c r="E11" s="11"/>
      <c r="F11" s="11"/>
      <c r="G11" s="11"/>
      <c r="H11" s="11"/>
      <c r="I11" s="11"/>
      <c r="J11" s="29"/>
      <c r="K11" s="10"/>
      <c r="L11" s="11"/>
      <c r="M11" s="10"/>
      <c r="N11" s="10"/>
      <c r="O11" s="10"/>
      <c r="P11" s="10"/>
      <c r="Q11" s="29"/>
      <c r="R11" s="10"/>
      <c r="S11" s="10"/>
      <c r="T11" s="11"/>
      <c r="U11" s="32"/>
      <c r="V11" s="16"/>
      <c r="W11" s="16"/>
      <c r="X11" s="16"/>
      <c r="Y11" s="16"/>
      <c r="Z11" s="16"/>
    </row>
    <row r="12" spans="1:26" s="7" customFormat="1" x14ac:dyDescent="0.3">
      <c r="A12" s="10"/>
      <c r="B12" s="10"/>
      <c r="C12" s="10"/>
      <c r="D12" s="29"/>
      <c r="E12" s="11"/>
      <c r="F12" s="11"/>
      <c r="G12" s="11"/>
      <c r="H12" s="11"/>
      <c r="I12" s="11"/>
      <c r="J12" s="29"/>
      <c r="K12" s="10"/>
      <c r="L12" s="11"/>
      <c r="M12" s="10"/>
      <c r="N12" s="10"/>
      <c r="O12" s="10"/>
      <c r="P12" s="10"/>
      <c r="Q12" s="29"/>
      <c r="R12" s="10"/>
      <c r="S12" s="10"/>
      <c r="T12" s="11"/>
      <c r="U12" s="32"/>
      <c r="V12" s="16"/>
      <c r="W12" s="16"/>
      <c r="X12" s="16"/>
      <c r="Y12" s="16"/>
      <c r="Z12" s="16"/>
    </row>
    <row r="13" spans="1:26" s="7" customFormat="1" x14ac:dyDescent="0.3">
      <c r="A13" s="10"/>
      <c r="B13" s="10"/>
      <c r="C13" s="10"/>
      <c r="D13" s="29"/>
      <c r="E13" s="11"/>
      <c r="F13" s="11"/>
      <c r="G13" s="11"/>
      <c r="H13" s="11"/>
      <c r="I13" s="11"/>
      <c r="J13" s="29"/>
      <c r="K13" s="10"/>
      <c r="L13" s="11"/>
      <c r="M13" s="10"/>
      <c r="N13" s="10"/>
      <c r="O13" s="10"/>
      <c r="P13" s="10"/>
      <c r="Q13" s="29"/>
      <c r="R13" s="10"/>
      <c r="S13" s="10"/>
      <c r="T13" s="11"/>
      <c r="U13" s="32"/>
      <c r="V13" s="16"/>
      <c r="W13" s="16"/>
      <c r="X13" s="16"/>
      <c r="Y13" s="16"/>
      <c r="Z13" s="16"/>
    </row>
    <row r="14" spans="1:26" s="7" customFormat="1" x14ac:dyDescent="0.3">
      <c r="A14" s="10"/>
      <c r="B14" s="10"/>
      <c r="C14" s="10"/>
      <c r="D14" s="29"/>
      <c r="E14" s="11"/>
      <c r="F14" s="11"/>
      <c r="G14" s="11"/>
      <c r="H14" s="11"/>
      <c r="I14" s="11"/>
      <c r="J14" s="29"/>
      <c r="K14" s="10"/>
      <c r="L14" s="11"/>
      <c r="M14" s="10"/>
      <c r="N14" s="10"/>
      <c r="O14" s="10"/>
      <c r="P14" s="10"/>
      <c r="Q14" s="29"/>
      <c r="R14" s="10"/>
      <c r="S14" s="10"/>
      <c r="T14" s="11"/>
      <c r="U14" s="32"/>
      <c r="V14" s="16"/>
      <c r="W14" s="16"/>
      <c r="X14" s="16"/>
      <c r="Y14" s="16"/>
      <c r="Z14" s="16"/>
    </row>
    <row r="15" spans="1:26" s="7" customFormat="1" x14ac:dyDescent="0.3">
      <c r="A15" s="10"/>
      <c r="B15" s="10"/>
      <c r="C15" s="10"/>
      <c r="D15" s="29"/>
      <c r="E15" s="11"/>
      <c r="F15" s="11"/>
      <c r="G15" s="11"/>
      <c r="H15" s="11"/>
      <c r="I15" s="11"/>
      <c r="J15" s="29"/>
      <c r="K15" s="10"/>
      <c r="L15" s="11"/>
      <c r="M15" s="10"/>
      <c r="N15" s="10"/>
      <c r="O15" s="10"/>
      <c r="P15" s="10"/>
      <c r="Q15" s="29"/>
      <c r="R15" s="10"/>
      <c r="S15" s="10"/>
      <c r="T15" s="11"/>
      <c r="U15" s="32"/>
      <c r="V15" s="16"/>
      <c r="W15" s="16"/>
      <c r="X15" s="16"/>
      <c r="Y15" s="16"/>
      <c r="Z15" s="16"/>
    </row>
    <row r="16" spans="1:26" s="7" customFormat="1" x14ac:dyDescent="0.3">
      <c r="A16" s="10"/>
      <c r="B16" s="10"/>
      <c r="C16" s="10"/>
      <c r="D16" s="29"/>
      <c r="E16" s="11"/>
      <c r="F16" s="11"/>
      <c r="G16" s="11"/>
      <c r="H16" s="11"/>
      <c r="I16" s="11"/>
      <c r="J16" s="29"/>
      <c r="K16" s="10"/>
      <c r="L16" s="11"/>
      <c r="M16" s="10"/>
      <c r="N16" s="10"/>
      <c r="O16" s="10"/>
      <c r="P16" s="10"/>
      <c r="Q16" s="29"/>
      <c r="R16" s="10"/>
      <c r="S16" s="10"/>
      <c r="T16" s="11"/>
      <c r="U16" s="32"/>
      <c r="V16" s="16"/>
      <c r="W16" s="16"/>
      <c r="X16" s="16"/>
      <c r="Y16" s="16"/>
      <c r="Z16" s="16"/>
    </row>
    <row r="17" spans="1:26" s="7" customFormat="1" x14ac:dyDescent="0.3">
      <c r="A17" s="10"/>
      <c r="B17" s="10"/>
      <c r="C17" s="10"/>
      <c r="D17" s="29"/>
      <c r="E17" s="11"/>
      <c r="F17" s="11"/>
      <c r="G17" s="11"/>
      <c r="H17" s="11"/>
      <c r="I17" s="11"/>
      <c r="J17" s="29"/>
      <c r="K17" s="10"/>
      <c r="L17" s="11"/>
      <c r="M17" s="10"/>
      <c r="N17" s="10"/>
      <c r="O17" s="10"/>
      <c r="P17" s="10"/>
      <c r="Q17" s="29"/>
      <c r="R17" s="10"/>
      <c r="S17" s="10"/>
      <c r="T17" s="11"/>
      <c r="U17" s="32"/>
      <c r="V17" s="16"/>
      <c r="W17" s="16"/>
      <c r="X17" s="16"/>
      <c r="Y17" s="16"/>
      <c r="Z17" s="16"/>
    </row>
    <row r="18" spans="1:26" s="7" customFormat="1" x14ac:dyDescent="0.3">
      <c r="A18" s="10"/>
      <c r="B18" s="10"/>
      <c r="C18" s="10"/>
      <c r="D18" s="29"/>
      <c r="E18" s="11"/>
      <c r="F18" s="11"/>
      <c r="G18" s="11"/>
      <c r="H18" s="11"/>
      <c r="I18" s="11"/>
      <c r="J18" s="29"/>
      <c r="K18" s="10"/>
      <c r="L18" s="11"/>
      <c r="M18" s="10"/>
      <c r="N18" s="10"/>
      <c r="O18" s="10"/>
      <c r="P18" s="10"/>
      <c r="Q18" s="29"/>
      <c r="R18" s="10"/>
      <c r="S18" s="10"/>
      <c r="T18" s="11"/>
      <c r="U18" s="32"/>
      <c r="V18" s="16"/>
      <c r="W18" s="16"/>
      <c r="X18" s="16"/>
      <c r="Y18" s="16"/>
      <c r="Z18" s="16"/>
    </row>
    <row r="19" spans="1:26" s="7" customFormat="1" x14ac:dyDescent="0.3">
      <c r="A19" s="10"/>
      <c r="B19" s="10"/>
      <c r="C19" s="10"/>
      <c r="D19" s="29"/>
      <c r="E19" s="11"/>
      <c r="F19" s="11"/>
      <c r="G19" s="11"/>
      <c r="H19" s="11"/>
      <c r="I19" s="11"/>
      <c r="J19" s="29"/>
      <c r="K19" s="10"/>
      <c r="L19" s="11"/>
      <c r="M19" s="10"/>
      <c r="N19" s="10"/>
      <c r="O19" s="10"/>
      <c r="P19" s="10"/>
      <c r="Q19" s="29"/>
      <c r="R19" s="10"/>
      <c r="S19" s="10"/>
      <c r="T19" s="11"/>
      <c r="U19" s="32"/>
      <c r="V19" s="16"/>
      <c r="W19" s="16"/>
      <c r="X19" s="16"/>
      <c r="Y19" s="16"/>
      <c r="Z19" s="16"/>
    </row>
    <row r="20" spans="1:26" s="7" customFormat="1" x14ac:dyDescent="0.3">
      <c r="A20" s="10"/>
      <c r="B20" s="10"/>
      <c r="C20" s="10"/>
      <c r="D20" s="29"/>
      <c r="E20" s="11"/>
      <c r="F20" s="11"/>
      <c r="G20" s="11"/>
      <c r="H20" s="11"/>
      <c r="I20" s="11"/>
      <c r="J20" s="29"/>
      <c r="K20" s="10"/>
      <c r="L20" s="11"/>
      <c r="M20" s="10"/>
      <c r="N20" s="10"/>
      <c r="O20" s="10"/>
      <c r="P20" s="10"/>
      <c r="Q20" s="29"/>
      <c r="R20" s="10"/>
      <c r="S20" s="10"/>
      <c r="T20" s="11"/>
      <c r="U20" s="32"/>
      <c r="V20" s="16"/>
      <c r="W20" s="16"/>
      <c r="X20" s="16"/>
      <c r="Y20" s="16"/>
      <c r="Z20" s="16"/>
    </row>
    <row r="21" spans="1:26" s="7" customFormat="1" x14ac:dyDescent="0.3">
      <c r="A21" s="10"/>
      <c r="B21" s="10"/>
      <c r="C21" s="10"/>
      <c r="D21" s="29"/>
      <c r="E21" s="11"/>
      <c r="F21" s="11"/>
      <c r="G21" s="11"/>
      <c r="H21" s="11"/>
      <c r="I21" s="11"/>
      <c r="J21" s="29"/>
      <c r="K21" s="10"/>
      <c r="L21" s="11"/>
      <c r="M21" s="10"/>
      <c r="N21" s="10"/>
      <c r="O21" s="10"/>
      <c r="P21" s="10"/>
      <c r="Q21" s="29"/>
      <c r="R21" s="10"/>
      <c r="S21" s="10"/>
      <c r="T21" s="11"/>
      <c r="U21" s="32"/>
      <c r="V21" s="16"/>
      <c r="W21" s="16"/>
      <c r="X21" s="16"/>
      <c r="Y21" s="16"/>
      <c r="Z21" s="16"/>
    </row>
    <row r="22" spans="1:26" s="7" customFormat="1" x14ac:dyDescent="0.3">
      <c r="A22" s="10"/>
      <c r="B22" s="10"/>
      <c r="C22" s="10"/>
      <c r="D22" s="29"/>
      <c r="E22" s="11"/>
      <c r="F22" s="11"/>
      <c r="G22" s="11"/>
      <c r="H22" s="11"/>
      <c r="I22" s="11"/>
      <c r="J22" s="29"/>
      <c r="K22" s="10"/>
      <c r="L22" s="11"/>
      <c r="M22" s="10"/>
      <c r="N22" s="10"/>
      <c r="O22" s="10"/>
      <c r="P22" s="10"/>
      <c r="Q22" s="29"/>
      <c r="R22" s="10"/>
      <c r="S22" s="10"/>
      <c r="T22" s="11"/>
      <c r="U22" s="32"/>
      <c r="V22" s="16"/>
      <c r="W22" s="16"/>
      <c r="X22" s="16"/>
      <c r="Y22" s="16"/>
      <c r="Z22" s="16"/>
    </row>
    <row r="23" spans="1:26" s="7" customFormat="1" x14ac:dyDescent="0.3">
      <c r="A23" s="10"/>
      <c r="B23" s="10"/>
      <c r="C23" s="10"/>
      <c r="D23" s="29"/>
      <c r="E23" s="11"/>
      <c r="F23" s="11"/>
      <c r="G23" s="11"/>
      <c r="H23" s="11"/>
      <c r="I23" s="11"/>
      <c r="J23" s="29"/>
      <c r="K23" s="10"/>
      <c r="L23" s="11"/>
      <c r="M23" s="10"/>
      <c r="N23" s="10"/>
      <c r="O23" s="10"/>
      <c r="P23" s="10"/>
      <c r="Q23" s="29"/>
      <c r="R23" s="10"/>
      <c r="S23" s="10"/>
      <c r="T23" s="11"/>
      <c r="U23" s="32"/>
      <c r="V23" s="16"/>
      <c r="W23" s="16"/>
      <c r="X23" s="16"/>
      <c r="Y23" s="16"/>
      <c r="Z23" s="16"/>
    </row>
    <row r="24" spans="1:26" s="7" customFormat="1" x14ac:dyDescent="0.3">
      <c r="A24" s="10"/>
      <c r="B24" s="10"/>
      <c r="C24" s="10"/>
      <c r="D24" s="29"/>
      <c r="E24" s="11"/>
      <c r="F24" s="11"/>
      <c r="G24" s="11"/>
      <c r="H24" s="11"/>
      <c r="I24" s="11"/>
      <c r="J24" s="29"/>
      <c r="K24" s="10"/>
      <c r="L24" s="11"/>
      <c r="M24" s="10"/>
      <c r="N24" s="10"/>
      <c r="O24" s="10"/>
      <c r="P24" s="10"/>
      <c r="Q24" s="29"/>
      <c r="R24" s="10"/>
      <c r="S24" s="10"/>
      <c r="T24" s="11"/>
      <c r="U24" s="32"/>
      <c r="V24" s="16"/>
      <c r="W24" s="16"/>
      <c r="X24" s="16"/>
      <c r="Y24" s="16"/>
      <c r="Z24" s="16"/>
    </row>
    <row r="25" spans="1:26" s="7" customFormat="1" x14ac:dyDescent="0.3">
      <c r="A25" s="10"/>
      <c r="B25" s="10"/>
      <c r="C25" s="10"/>
      <c r="D25" s="29"/>
      <c r="E25" s="11"/>
      <c r="F25" s="11"/>
      <c r="G25" s="11"/>
      <c r="H25" s="11"/>
      <c r="I25" s="11"/>
      <c r="J25" s="29"/>
      <c r="K25" s="10"/>
      <c r="L25" s="11"/>
      <c r="M25" s="10"/>
      <c r="N25" s="10"/>
      <c r="O25" s="10"/>
      <c r="P25" s="10"/>
      <c r="Q25" s="29"/>
      <c r="R25" s="10"/>
      <c r="S25" s="10"/>
      <c r="T25" s="11"/>
      <c r="U25" s="32"/>
      <c r="V25" s="16"/>
      <c r="W25" s="16"/>
      <c r="X25" s="16"/>
      <c r="Y25" s="16"/>
      <c r="Z25" s="16"/>
    </row>
    <row r="26" spans="1:26" s="7" customFormat="1" x14ac:dyDescent="0.3">
      <c r="A26" s="10"/>
      <c r="B26" s="10"/>
      <c r="C26" s="10"/>
      <c r="D26" s="29"/>
      <c r="E26" s="11"/>
      <c r="F26" s="11"/>
      <c r="G26" s="11"/>
      <c r="H26" s="11"/>
      <c r="I26" s="11"/>
      <c r="J26" s="29"/>
      <c r="K26" s="10"/>
      <c r="L26" s="11"/>
      <c r="M26" s="10"/>
      <c r="N26" s="10"/>
      <c r="O26" s="10"/>
      <c r="P26" s="10"/>
      <c r="Q26" s="29"/>
      <c r="R26" s="10"/>
      <c r="S26" s="10"/>
      <c r="T26" s="11"/>
      <c r="U26" s="32"/>
      <c r="V26" s="16"/>
      <c r="W26" s="16"/>
      <c r="X26" s="16"/>
      <c r="Y26" s="16"/>
      <c r="Z26" s="16"/>
    </row>
    <row r="27" spans="1:26" s="7" customFormat="1" x14ac:dyDescent="0.3">
      <c r="A27" s="10"/>
      <c r="B27" s="10"/>
      <c r="C27" s="10"/>
      <c r="D27" s="29"/>
      <c r="E27" s="11"/>
      <c r="F27" s="11"/>
      <c r="G27" s="11"/>
      <c r="H27" s="11"/>
      <c r="I27" s="11"/>
      <c r="J27" s="29"/>
      <c r="K27" s="10"/>
      <c r="L27" s="11"/>
      <c r="M27" s="10"/>
      <c r="N27" s="10"/>
      <c r="O27" s="10"/>
      <c r="P27" s="10"/>
      <c r="Q27" s="29"/>
      <c r="R27" s="10"/>
      <c r="S27" s="10"/>
      <c r="T27" s="11"/>
      <c r="U27" s="32"/>
      <c r="V27" s="16"/>
      <c r="W27" s="16"/>
      <c r="X27" s="16"/>
      <c r="Y27" s="16"/>
      <c r="Z27" s="16"/>
    </row>
    <row r="28" spans="1:26" s="7" customFormat="1" x14ac:dyDescent="0.3">
      <c r="A28" s="10"/>
      <c r="B28" s="10"/>
      <c r="C28" s="10"/>
      <c r="D28" s="29"/>
      <c r="E28" s="11"/>
      <c r="F28" s="11"/>
      <c r="G28" s="11"/>
      <c r="H28" s="11"/>
      <c r="I28" s="11"/>
      <c r="J28" s="29"/>
      <c r="K28" s="10"/>
      <c r="L28" s="11"/>
      <c r="M28" s="10"/>
      <c r="N28" s="10"/>
      <c r="O28" s="10"/>
      <c r="P28" s="10"/>
      <c r="Q28" s="29"/>
      <c r="R28" s="10"/>
      <c r="S28" s="10"/>
      <c r="T28" s="11"/>
      <c r="U28" s="32"/>
      <c r="V28" s="16"/>
      <c r="W28" s="16"/>
      <c r="X28" s="16"/>
      <c r="Y28" s="16"/>
      <c r="Z28" s="16"/>
    </row>
    <row r="29" spans="1:26" s="7" customFormat="1" x14ac:dyDescent="0.3">
      <c r="A29" s="10"/>
      <c r="B29" s="10"/>
      <c r="C29" s="10"/>
      <c r="D29" s="29"/>
      <c r="E29" s="11"/>
      <c r="F29" s="11"/>
      <c r="G29" s="11"/>
      <c r="H29" s="11"/>
      <c r="I29" s="11"/>
      <c r="J29" s="29"/>
      <c r="K29" s="10"/>
      <c r="L29" s="11"/>
      <c r="M29" s="10"/>
      <c r="N29" s="10"/>
      <c r="O29" s="10"/>
      <c r="P29" s="10"/>
      <c r="Q29" s="29"/>
      <c r="R29" s="10"/>
      <c r="S29" s="10"/>
      <c r="T29" s="11"/>
      <c r="U29" s="32"/>
      <c r="V29" s="16"/>
      <c r="W29" s="16"/>
      <c r="X29" s="16"/>
      <c r="Y29" s="16"/>
      <c r="Z29" s="16"/>
    </row>
    <row r="30" spans="1:26" s="7" customFormat="1" x14ac:dyDescent="0.3">
      <c r="A30" s="10"/>
      <c r="B30" s="10"/>
      <c r="C30" s="10"/>
      <c r="D30" s="29"/>
      <c r="E30" s="11"/>
      <c r="F30" s="11"/>
      <c r="G30" s="11"/>
      <c r="H30" s="11"/>
      <c r="I30" s="11"/>
      <c r="J30" s="29"/>
      <c r="K30" s="10"/>
      <c r="L30" s="11"/>
      <c r="M30" s="10"/>
      <c r="N30" s="10"/>
      <c r="O30" s="10"/>
      <c r="P30" s="10"/>
      <c r="Q30" s="29"/>
      <c r="R30" s="10"/>
      <c r="S30" s="10"/>
      <c r="T30" s="11"/>
      <c r="U30" s="32"/>
      <c r="V30" s="16"/>
      <c r="W30" s="16"/>
      <c r="X30" s="16"/>
      <c r="Y30" s="16"/>
      <c r="Z30" s="16"/>
    </row>
    <row r="31" spans="1:26" s="7" customFormat="1" x14ac:dyDescent="0.3">
      <c r="A31" s="10"/>
      <c r="B31" s="10"/>
      <c r="C31" s="10"/>
      <c r="D31" s="29"/>
      <c r="E31" s="11"/>
      <c r="F31" s="11"/>
      <c r="G31" s="11"/>
      <c r="H31" s="11"/>
      <c r="I31" s="11"/>
      <c r="J31" s="29"/>
      <c r="K31" s="10"/>
      <c r="L31" s="11"/>
      <c r="M31" s="10"/>
      <c r="N31" s="10"/>
      <c r="O31" s="10"/>
      <c r="P31" s="10"/>
      <c r="Q31" s="29"/>
      <c r="R31" s="10"/>
      <c r="S31" s="10"/>
      <c r="T31" s="11"/>
      <c r="U31" s="32"/>
      <c r="V31" s="16"/>
      <c r="W31" s="16"/>
      <c r="X31" s="16"/>
      <c r="Y31" s="16"/>
      <c r="Z31" s="16"/>
    </row>
    <row r="32" spans="1:26" s="7" customFormat="1" x14ac:dyDescent="0.3">
      <c r="A32" s="10"/>
      <c r="B32" s="10"/>
      <c r="C32" s="10"/>
      <c r="D32" s="29"/>
      <c r="E32" s="11"/>
      <c r="F32" s="11"/>
      <c r="G32" s="11"/>
      <c r="H32" s="11"/>
      <c r="I32" s="11"/>
      <c r="J32" s="29"/>
      <c r="K32" s="10"/>
      <c r="L32" s="11"/>
      <c r="M32" s="10"/>
      <c r="N32" s="10"/>
      <c r="O32" s="10"/>
      <c r="P32" s="10"/>
      <c r="Q32" s="29"/>
      <c r="R32" s="10"/>
      <c r="S32" s="10"/>
      <c r="T32" s="11"/>
      <c r="U32" s="32"/>
      <c r="V32" s="16"/>
      <c r="W32" s="16"/>
      <c r="X32" s="16"/>
      <c r="Y32" s="16"/>
      <c r="Z32" s="16"/>
    </row>
    <row r="33" spans="1:26" s="7" customFormat="1" x14ac:dyDescent="0.3">
      <c r="A33" s="10"/>
      <c r="B33" s="10"/>
      <c r="C33" s="10"/>
      <c r="D33" s="29"/>
      <c r="E33" s="11"/>
      <c r="F33" s="11"/>
      <c r="G33" s="11"/>
      <c r="H33" s="11"/>
      <c r="I33" s="11"/>
      <c r="J33" s="29"/>
      <c r="K33" s="10"/>
      <c r="L33" s="11"/>
      <c r="M33" s="10"/>
      <c r="N33" s="10"/>
      <c r="O33" s="10"/>
      <c r="P33" s="10"/>
      <c r="Q33" s="29"/>
      <c r="R33" s="10"/>
      <c r="S33" s="10"/>
      <c r="T33" s="11"/>
      <c r="U33" s="32"/>
      <c r="V33" s="16"/>
      <c r="W33" s="16"/>
      <c r="X33" s="16"/>
      <c r="Y33" s="16"/>
      <c r="Z33" s="16"/>
    </row>
    <row r="34" spans="1:26" s="7" customFormat="1" x14ac:dyDescent="0.3">
      <c r="A34" s="10"/>
      <c r="B34" s="10"/>
      <c r="C34" s="10"/>
      <c r="D34" s="29"/>
      <c r="E34" s="11"/>
      <c r="F34" s="11"/>
      <c r="G34" s="11"/>
      <c r="H34" s="11"/>
      <c r="I34" s="11"/>
      <c r="J34" s="29"/>
      <c r="K34" s="10"/>
      <c r="L34" s="11"/>
      <c r="M34" s="10"/>
      <c r="N34" s="10"/>
      <c r="O34" s="10"/>
      <c r="P34" s="10"/>
      <c r="Q34" s="29"/>
      <c r="R34" s="10"/>
      <c r="S34" s="10"/>
      <c r="T34" s="11"/>
      <c r="U34" s="32"/>
      <c r="V34" s="16"/>
      <c r="W34" s="16"/>
      <c r="X34" s="16"/>
      <c r="Y34" s="16"/>
      <c r="Z34" s="16"/>
    </row>
    <row r="35" spans="1:26" s="7" customFormat="1" x14ac:dyDescent="0.3">
      <c r="A35" s="10"/>
      <c r="B35" s="10"/>
      <c r="C35" s="10"/>
      <c r="D35" s="29"/>
      <c r="E35" s="11"/>
      <c r="F35" s="11"/>
      <c r="G35" s="11"/>
      <c r="H35" s="11"/>
      <c r="I35" s="11"/>
      <c r="J35" s="29"/>
      <c r="K35" s="10"/>
      <c r="L35" s="11"/>
      <c r="M35" s="10"/>
      <c r="N35" s="10"/>
      <c r="O35" s="10"/>
      <c r="P35" s="10"/>
      <c r="Q35" s="29"/>
      <c r="R35" s="10"/>
      <c r="S35" s="10"/>
      <c r="T35" s="11"/>
      <c r="U35" s="32"/>
      <c r="V35" s="16"/>
      <c r="W35" s="16"/>
      <c r="X35" s="16"/>
      <c r="Y35" s="16"/>
      <c r="Z35" s="16"/>
    </row>
    <row r="36" spans="1:26" s="7" customFormat="1" x14ac:dyDescent="0.3">
      <c r="A36" s="10"/>
      <c r="B36" s="10"/>
      <c r="C36" s="10"/>
      <c r="D36" s="29"/>
      <c r="E36" s="11"/>
      <c r="F36" s="11"/>
      <c r="G36" s="11"/>
      <c r="H36" s="11"/>
      <c r="I36" s="11"/>
      <c r="J36" s="29"/>
      <c r="K36" s="10"/>
      <c r="L36" s="11"/>
      <c r="M36" s="10"/>
      <c r="N36" s="10"/>
      <c r="O36" s="10"/>
      <c r="P36" s="10"/>
      <c r="Q36" s="29"/>
      <c r="R36" s="10"/>
      <c r="S36" s="10"/>
      <c r="T36" s="11"/>
      <c r="U36" s="32"/>
      <c r="V36" s="16"/>
      <c r="W36" s="16"/>
      <c r="X36" s="16"/>
      <c r="Y36" s="16"/>
      <c r="Z36" s="16"/>
    </row>
    <row r="37" spans="1:26" s="7" customFormat="1" x14ac:dyDescent="0.3">
      <c r="A37" s="10"/>
      <c r="B37" s="10"/>
      <c r="C37" s="10"/>
      <c r="D37" s="29"/>
      <c r="E37" s="11"/>
      <c r="F37" s="11"/>
      <c r="G37" s="11"/>
      <c r="H37" s="11"/>
      <c r="I37" s="11"/>
      <c r="J37" s="29"/>
      <c r="K37" s="10"/>
      <c r="L37" s="11"/>
      <c r="M37" s="10"/>
      <c r="N37" s="10"/>
      <c r="O37" s="10"/>
      <c r="P37" s="10"/>
      <c r="Q37" s="29"/>
      <c r="R37" s="10"/>
      <c r="S37" s="10"/>
      <c r="T37" s="11"/>
      <c r="U37" s="32"/>
      <c r="V37" s="16"/>
      <c r="W37" s="16"/>
      <c r="X37" s="16"/>
      <c r="Y37" s="16"/>
      <c r="Z37" s="16"/>
    </row>
    <row r="38" spans="1:26" s="7" customFormat="1" x14ac:dyDescent="0.3">
      <c r="A38" s="10"/>
      <c r="B38" s="10"/>
      <c r="C38" s="10"/>
      <c r="D38" s="29"/>
      <c r="E38" s="11"/>
      <c r="F38" s="11"/>
      <c r="G38" s="11"/>
      <c r="H38" s="11"/>
      <c r="I38" s="11"/>
      <c r="J38" s="29"/>
      <c r="K38" s="10"/>
      <c r="L38" s="11"/>
      <c r="M38" s="10"/>
      <c r="N38" s="10"/>
      <c r="O38" s="10"/>
      <c r="P38" s="10"/>
      <c r="Q38" s="29"/>
      <c r="R38" s="10"/>
      <c r="S38" s="10"/>
      <c r="T38" s="11"/>
      <c r="U38" s="32"/>
      <c r="V38" s="16"/>
      <c r="W38" s="16"/>
      <c r="X38" s="16"/>
      <c r="Y38" s="16"/>
      <c r="Z38" s="16"/>
    </row>
    <row r="39" spans="1:26" s="7" customFormat="1" x14ac:dyDescent="0.3">
      <c r="A39" s="10"/>
      <c r="B39" s="10"/>
      <c r="C39" s="10"/>
      <c r="D39" s="29"/>
      <c r="E39" s="11"/>
      <c r="F39" s="11"/>
      <c r="G39" s="11"/>
      <c r="H39" s="11"/>
      <c r="I39" s="11"/>
      <c r="J39" s="29"/>
      <c r="K39" s="10"/>
      <c r="L39" s="11"/>
      <c r="M39" s="10"/>
      <c r="N39" s="10"/>
      <c r="O39" s="10"/>
      <c r="P39" s="10"/>
      <c r="Q39" s="29"/>
      <c r="R39" s="10"/>
      <c r="S39" s="10"/>
      <c r="T39" s="11"/>
      <c r="U39" s="32"/>
      <c r="V39" s="16"/>
      <c r="W39" s="16"/>
      <c r="X39" s="16"/>
      <c r="Y39" s="16"/>
      <c r="Z39" s="16"/>
    </row>
    <row r="40" spans="1:26" s="7" customFormat="1" x14ac:dyDescent="0.3">
      <c r="A40" s="10"/>
      <c r="B40" s="10"/>
      <c r="C40" s="10"/>
      <c r="D40" s="29"/>
      <c r="E40" s="11"/>
      <c r="F40" s="11"/>
      <c r="G40" s="11"/>
      <c r="H40" s="11"/>
      <c r="I40" s="11"/>
      <c r="J40" s="29"/>
      <c r="K40" s="10"/>
      <c r="L40" s="11"/>
      <c r="M40" s="10"/>
      <c r="N40" s="10"/>
      <c r="O40" s="10"/>
      <c r="P40" s="10"/>
      <c r="Q40" s="29"/>
      <c r="R40" s="10"/>
      <c r="S40" s="10"/>
      <c r="T40" s="11"/>
      <c r="U40" s="32"/>
      <c r="V40" s="16"/>
      <c r="W40" s="16"/>
      <c r="X40" s="16"/>
      <c r="Y40" s="16"/>
      <c r="Z40" s="16"/>
    </row>
    <row r="41" spans="1:26" s="7" customFormat="1" x14ac:dyDescent="0.3">
      <c r="A41" s="10"/>
      <c r="B41" s="10"/>
      <c r="C41" s="10"/>
      <c r="D41" s="29"/>
      <c r="E41" s="11"/>
      <c r="F41" s="11"/>
      <c r="G41" s="11"/>
      <c r="H41" s="11"/>
      <c r="I41" s="11"/>
      <c r="J41" s="29"/>
      <c r="K41" s="10"/>
      <c r="L41" s="11"/>
      <c r="M41" s="10"/>
      <c r="N41" s="10"/>
      <c r="O41" s="10"/>
      <c r="P41" s="10"/>
      <c r="Q41" s="29"/>
      <c r="R41" s="10"/>
      <c r="S41" s="10"/>
      <c r="T41" s="11"/>
      <c r="U41" s="32"/>
      <c r="V41" s="16"/>
      <c r="W41" s="16"/>
      <c r="X41" s="16"/>
      <c r="Y41" s="16"/>
      <c r="Z41" s="16"/>
    </row>
    <row r="42" spans="1:26" s="7" customFormat="1" x14ac:dyDescent="0.3">
      <c r="A42" s="10"/>
      <c r="B42" s="10"/>
      <c r="C42" s="10"/>
      <c r="D42" s="29"/>
      <c r="E42" s="11"/>
      <c r="F42" s="11"/>
      <c r="G42" s="11"/>
      <c r="H42" s="11"/>
      <c r="I42" s="11"/>
      <c r="J42" s="29"/>
      <c r="K42" s="10"/>
      <c r="L42" s="11"/>
      <c r="M42" s="10"/>
      <c r="N42" s="10"/>
      <c r="O42" s="10"/>
      <c r="P42" s="10"/>
      <c r="Q42" s="29"/>
      <c r="R42" s="10"/>
      <c r="S42" s="10"/>
      <c r="T42" s="11"/>
      <c r="U42" s="32"/>
      <c r="V42" s="16"/>
      <c r="W42" s="16"/>
      <c r="X42" s="16"/>
      <c r="Y42" s="16"/>
      <c r="Z42" s="16"/>
    </row>
    <row r="43" spans="1:26" s="7" customFormat="1" x14ac:dyDescent="0.3">
      <c r="A43" s="10"/>
      <c r="B43" s="10"/>
      <c r="C43" s="10"/>
      <c r="D43" s="29"/>
      <c r="E43" s="11"/>
      <c r="F43" s="11"/>
      <c r="G43" s="11"/>
      <c r="H43" s="11"/>
      <c r="I43" s="11"/>
      <c r="J43" s="29"/>
      <c r="K43" s="10"/>
      <c r="L43" s="11"/>
      <c r="M43" s="10"/>
      <c r="N43" s="10"/>
      <c r="O43" s="10"/>
      <c r="P43" s="10"/>
      <c r="Q43" s="29"/>
      <c r="R43" s="10"/>
      <c r="S43" s="10"/>
      <c r="T43" s="11"/>
      <c r="U43" s="32"/>
      <c r="V43" s="16"/>
      <c r="W43" s="16"/>
      <c r="X43" s="16"/>
      <c r="Y43" s="16"/>
      <c r="Z43" s="16"/>
    </row>
    <row r="44" spans="1:26" s="7" customFormat="1" x14ac:dyDescent="0.3">
      <c r="A44" s="10"/>
      <c r="B44" s="10"/>
      <c r="C44" s="10"/>
      <c r="D44" s="29"/>
      <c r="E44" s="11"/>
      <c r="F44" s="11"/>
      <c r="G44" s="11"/>
      <c r="H44" s="11"/>
      <c r="I44" s="11"/>
      <c r="J44" s="29"/>
      <c r="K44" s="10"/>
      <c r="L44" s="11"/>
      <c r="M44" s="10"/>
      <c r="N44" s="10"/>
      <c r="O44" s="10"/>
      <c r="P44" s="10"/>
      <c r="Q44" s="29"/>
      <c r="R44" s="10"/>
      <c r="S44" s="10"/>
      <c r="T44" s="11"/>
      <c r="U44" s="32"/>
      <c r="V44" s="16"/>
      <c r="W44" s="16"/>
      <c r="X44" s="16"/>
      <c r="Y44" s="16"/>
      <c r="Z44" s="16"/>
    </row>
    <row r="45" spans="1:26" s="7" customFormat="1" x14ac:dyDescent="0.3">
      <c r="A45" s="10"/>
      <c r="B45" s="10"/>
      <c r="C45" s="10"/>
      <c r="D45" s="29"/>
      <c r="E45" s="11"/>
      <c r="F45" s="11"/>
      <c r="G45" s="11"/>
      <c r="H45" s="11"/>
      <c r="I45" s="11"/>
      <c r="J45" s="29"/>
      <c r="K45" s="10"/>
      <c r="L45" s="11"/>
      <c r="M45" s="10"/>
      <c r="N45" s="10"/>
      <c r="O45" s="10"/>
      <c r="P45" s="10"/>
      <c r="Q45" s="29"/>
      <c r="R45" s="10"/>
      <c r="S45" s="10"/>
      <c r="T45" s="11"/>
      <c r="U45" s="32"/>
      <c r="V45" s="16"/>
      <c r="W45" s="16"/>
      <c r="X45" s="16"/>
      <c r="Y45" s="16"/>
      <c r="Z45" s="16"/>
    </row>
    <row r="46" spans="1:26" s="7" customFormat="1" x14ac:dyDescent="0.3">
      <c r="A46" s="10"/>
      <c r="B46" s="10"/>
      <c r="C46" s="10"/>
      <c r="D46" s="29"/>
      <c r="E46" s="11"/>
      <c r="F46" s="11"/>
      <c r="G46" s="11"/>
      <c r="H46" s="11"/>
      <c r="I46" s="11"/>
      <c r="J46" s="29"/>
      <c r="K46" s="10"/>
      <c r="L46" s="11"/>
      <c r="M46" s="10"/>
      <c r="N46" s="10"/>
      <c r="O46" s="10"/>
      <c r="P46" s="10"/>
      <c r="Q46" s="29"/>
      <c r="R46" s="10"/>
      <c r="S46" s="10"/>
      <c r="T46" s="11"/>
      <c r="U46" s="32"/>
      <c r="V46" s="16"/>
      <c r="W46" s="16"/>
      <c r="X46" s="16"/>
      <c r="Y46" s="16"/>
      <c r="Z46" s="16"/>
    </row>
    <row r="47" spans="1:26" s="7" customFormat="1" x14ac:dyDescent="0.3">
      <c r="A47" s="10"/>
      <c r="B47" s="10"/>
      <c r="C47" s="10"/>
      <c r="D47" s="29"/>
      <c r="E47" s="11"/>
      <c r="F47" s="11"/>
      <c r="G47" s="11"/>
      <c r="H47" s="11"/>
      <c r="I47" s="11"/>
      <c r="J47" s="29"/>
      <c r="K47" s="10"/>
      <c r="L47" s="11"/>
      <c r="M47" s="10"/>
      <c r="N47" s="10"/>
      <c r="O47" s="10"/>
      <c r="P47" s="10"/>
      <c r="Q47" s="29"/>
      <c r="R47" s="10"/>
      <c r="S47" s="10"/>
      <c r="T47" s="11"/>
      <c r="U47" s="32"/>
      <c r="V47" s="16"/>
      <c r="W47" s="16"/>
      <c r="X47" s="16"/>
      <c r="Y47" s="16"/>
      <c r="Z47" s="16"/>
    </row>
    <row r="48" spans="1:26" s="7" customFormat="1" x14ac:dyDescent="0.3">
      <c r="A48" s="10"/>
      <c r="B48" s="10"/>
      <c r="C48" s="10"/>
      <c r="D48" s="29"/>
      <c r="E48" s="11"/>
      <c r="F48" s="11"/>
      <c r="G48" s="11"/>
      <c r="H48" s="11"/>
      <c r="I48" s="11"/>
      <c r="J48" s="29"/>
      <c r="K48" s="10"/>
      <c r="L48" s="11"/>
      <c r="M48" s="10"/>
      <c r="N48" s="10"/>
      <c r="O48" s="10"/>
      <c r="P48" s="10"/>
      <c r="Q48" s="29"/>
      <c r="R48" s="10"/>
      <c r="S48" s="10"/>
      <c r="T48" s="11"/>
      <c r="U48" s="32"/>
      <c r="V48" s="16"/>
      <c r="W48" s="16"/>
      <c r="X48" s="16"/>
      <c r="Y48" s="16"/>
      <c r="Z48" s="16"/>
    </row>
    <row r="49" spans="1:26" s="7" customFormat="1" x14ac:dyDescent="0.3">
      <c r="A49" s="10"/>
      <c r="B49" s="10"/>
      <c r="C49" s="10"/>
      <c r="D49" s="29"/>
      <c r="E49" s="11"/>
      <c r="F49" s="11"/>
      <c r="G49" s="11"/>
      <c r="H49" s="11"/>
      <c r="I49" s="11"/>
      <c r="J49" s="29"/>
      <c r="K49" s="10"/>
      <c r="L49" s="11"/>
      <c r="M49" s="10"/>
      <c r="N49" s="10"/>
      <c r="O49" s="10"/>
      <c r="P49" s="10"/>
      <c r="Q49" s="29"/>
      <c r="R49" s="10"/>
      <c r="S49" s="10"/>
      <c r="T49" s="11"/>
      <c r="U49" s="32"/>
      <c r="V49" s="16"/>
      <c r="W49" s="16"/>
      <c r="X49" s="16"/>
      <c r="Y49" s="16"/>
      <c r="Z49" s="16"/>
    </row>
    <row r="50" spans="1:26" s="7" customFormat="1" x14ac:dyDescent="0.3">
      <c r="A50" s="10"/>
      <c r="B50" s="10"/>
      <c r="C50" s="10"/>
      <c r="D50" s="29"/>
      <c r="E50" s="11"/>
      <c r="F50" s="11"/>
      <c r="G50" s="11"/>
      <c r="H50" s="11"/>
      <c r="I50" s="11"/>
      <c r="J50" s="29"/>
      <c r="K50" s="10"/>
      <c r="L50" s="11"/>
      <c r="M50" s="10"/>
      <c r="N50" s="10"/>
      <c r="O50" s="10"/>
      <c r="P50" s="10"/>
      <c r="Q50" s="29"/>
      <c r="R50" s="10"/>
      <c r="S50" s="10"/>
      <c r="T50" s="11"/>
      <c r="U50" s="32"/>
      <c r="V50" s="16"/>
      <c r="W50" s="16"/>
      <c r="X50" s="16"/>
      <c r="Y50" s="16"/>
      <c r="Z50" s="16"/>
    </row>
    <row r="51" spans="1:26" x14ac:dyDescent="0.3">
      <c r="A51" s="10"/>
      <c r="B51" s="10"/>
      <c r="C51" s="10"/>
      <c r="D51" s="29"/>
      <c r="E51" s="11"/>
      <c r="F51" s="11"/>
      <c r="G51" s="11"/>
      <c r="H51" s="11"/>
      <c r="I51" s="11"/>
      <c r="J51" s="29"/>
      <c r="K51" s="10"/>
      <c r="L51" s="11"/>
      <c r="M51" s="10"/>
      <c r="N51" s="10"/>
      <c r="O51" s="10"/>
      <c r="P51" s="10"/>
      <c r="Q51" s="29"/>
      <c r="R51" s="10"/>
      <c r="S51" s="10"/>
      <c r="T51" s="11"/>
      <c r="U51" s="32"/>
    </row>
    <row r="52" spans="1:26" x14ac:dyDescent="0.3">
      <c r="A52" s="10"/>
      <c r="B52" s="10"/>
      <c r="C52" s="10"/>
      <c r="D52" s="29"/>
      <c r="E52" s="11"/>
      <c r="F52" s="11"/>
      <c r="G52" s="11"/>
      <c r="H52" s="11"/>
      <c r="I52" s="11"/>
      <c r="J52" s="29"/>
      <c r="K52" s="10"/>
      <c r="L52" s="11"/>
      <c r="M52" s="10"/>
      <c r="N52" s="10"/>
      <c r="O52" s="10"/>
      <c r="P52" s="10"/>
      <c r="Q52" s="29"/>
      <c r="R52" s="10"/>
      <c r="S52" s="10"/>
      <c r="T52" s="11"/>
      <c r="U52" s="32"/>
    </row>
    <row r="53" spans="1:26" x14ac:dyDescent="0.3">
      <c r="A53" s="10"/>
      <c r="B53" s="10"/>
      <c r="C53" s="10"/>
      <c r="D53" s="29"/>
      <c r="E53" s="11"/>
      <c r="F53" s="11"/>
      <c r="G53" s="11"/>
      <c r="H53" s="11"/>
      <c r="I53" s="11"/>
      <c r="J53" s="29"/>
      <c r="K53" s="10"/>
      <c r="L53" s="11"/>
      <c r="M53" s="10"/>
      <c r="N53" s="10"/>
      <c r="O53" s="10"/>
      <c r="P53" s="10"/>
      <c r="Q53" s="29"/>
      <c r="R53" s="10"/>
      <c r="S53" s="10"/>
      <c r="T53" s="11"/>
      <c r="U53" s="32"/>
    </row>
    <row r="54" spans="1:26" x14ac:dyDescent="0.3">
      <c r="A54" s="10"/>
      <c r="B54" s="10"/>
      <c r="C54" s="10"/>
      <c r="D54" s="29"/>
      <c r="E54" s="11"/>
      <c r="F54" s="11"/>
      <c r="G54" s="11"/>
      <c r="H54" s="11"/>
      <c r="I54" s="11"/>
      <c r="J54" s="29"/>
      <c r="K54" s="10"/>
      <c r="L54" s="11"/>
      <c r="M54" s="10"/>
      <c r="N54" s="10"/>
      <c r="O54" s="10"/>
      <c r="P54" s="10"/>
      <c r="Q54" s="29"/>
      <c r="R54" s="10"/>
      <c r="S54" s="25"/>
      <c r="T54" s="23"/>
      <c r="U54" s="33"/>
    </row>
    <row r="55" spans="1:26" x14ac:dyDescent="0.3">
      <c r="A55" s="10"/>
      <c r="B55" s="10"/>
      <c r="C55" s="10"/>
      <c r="D55" s="29"/>
      <c r="E55" s="11"/>
      <c r="F55" s="11"/>
      <c r="G55" s="11"/>
      <c r="H55" s="11"/>
      <c r="I55" s="11"/>
      <c r="J55" s="29"/>
      <c r="K55" s="10"/>
      <c r="L55" s="11"/>
      <c r="M55" s="10"/>
      <c r="N55" s="10"/>
      <c r="O55" s="10"/>
      <c r="P55" s="10"/>
      <c r="Q55" s="29"/>
      <c r="R55" s="10"/>
      <c r="S55" s="25"/>
      <c r="T55" s="23"/>
      <c r="U55" s="33"/>
    </row>
    <row r="56" spans="1:26" x14ac:dyDescent="0.3">
      <c r="A56" s="10"/>
      <c r="B56" s="10"/>
      <c r="C56" s="10"/>
      <c r="D56" s="29"/>
      <c r="E56" s="11"/>
      <c r="F56" s="11"/>
      <c r="G56" s="11"/>
      <c r="H56" s="11"/>
      <c r="I56" s="11"/>
      <c r="J56" s="29"/>
      <c r="K56" s="10"/>
      <c r="L56" s="11"/>
      <c r="M56" s="10"/>
      <c r="N56" s="10"/>
      <c r="O56" s="10"/>
      <c r="P56" s="10"/>
      <c r="Q56" s="29"/>
      <c r="R56" s="10"/>
      <c r="S56" s="25"/>
      <c r="T56" s="23"/>
      <c r="U56" s="33"/>
    </row>
    <row r="57" spans="1:26" x14ac:dyDescent="0.3">
      <c r="A57" s="10"/>
      <c r="B57" s="10"/>
      <c r="C57" s="10"/>
      <c r="D57" s="29"/>
      <c r="E57" s="11"/>
      <c r="F57" s="11"/>
      <c r="G57" s="11"/>
      <c r="H57" s="11"/>
      <c r="I57" s="11"/>
      <c r="J57" s="29"/>
      <c r="K57" s="10"/>
      <c r="L57" s="11"/>
      <c r="M57" s="10"/>
      <c r="N57" s="10"/>
      <c r="O57" s="10"/>
      <c r="P57" s="10"/>
      <c r="Q57" s="29"/>
      <c r="R57" s="10"/>
      <c r="S57" s="25"/>
      <c r="T57" s="23"/>
      <c r="U57" s="33"/>
    </row>
    <row r="58" spans="1:26" x14ac:dyDescent="0.3">
      <c r="A58" s="10"/>
      <c r="B58" s="10"/>
      <c r="C58" s="10"/>
      <c r="D58" s="29"/>
      <c r="E58" s="11"/>
      <c r="F58" s="11"/>
      <c r="G58" s="11"/>
      <c r="H58" s="11"/>
      <c r="I58" s="11"/>
      <c r="J58" s="29"/>
      <c r="K58" s="10"/>
      <c r="L58" s="11"/>
      <c r="M58" s="10"/>
      <c r="N58" s="10"/>
      <c r="O58" s="10"/>
      <c r="P58" s="10"/>
      <c r="Q58" s="29"/>
      <c r="R58" s="10"/>
      <c r="S58" s="25"/>
      <c r="T58" s="23"/>
      <c r="U58" s="33"/>
    </row>
    <row r="59" spans="1:26" x14ac:dyDescent="0.3">
      <c r="A59" s="10"/>
      <c r="B59" s="10"/>
      <c r="C59" s="10"/>
      <c r="D59" s="29"/>
      <c r="E59" s="11"/>
      <c r="F59" s="11"/>
      <c r="G59" s="11"/>
      <c r="H59" s="11"/>
      <c r="I59" s="11"/>
      <c r="J59" s="29"/>
      <c r="K59" s="10"/>
      <c r="L59" s="11"/>
      <c r="M59" s="10"/>
      <c r="N59" s="10"/>
      <c r="O59" s="10"/>
      <c r="P59" s="10"/>
      <c r="Q59" s="29"/>
      <c r="R59" s="10"/>
      <c r="S59" s="25"/>
      <c r="T59" s="23"/>
      <c r="U59" s="33"/>
    </row>
    <row r="60" spans="1:26" x14ac:dyDescent="0.3">
      <c r="A60" s="10"/>
      <c r="B60" s="10"/>
      <c r="C60" s="10"/>
      <c r="D60" s="29"/>
      <c r="E60" s="11"/>
      <c r="F60" s="11"/>
      <c r="G60" s="11"/>
      <c r="H60" s="11"/>
      <c r="I60" s="11"/>
      <c r="J60" s="29"/>
      <c r="K60" s="10"/>
      <c r="L60" s="11"/>
      <c r="M60" s="10"/>
      <c r="N60" s="10"/>
      <c r="O60" s="10"/>
      <c r="P60" s="10"/>
      <c r="Q60" s="29"/>
      <c r="R60" s="10"/>
      <c r="S60" s="25"/>
      <c r="T60" s="23"/>
      <c r="U60" s="33"/>
    </row>
    <row r="61" spans="1:26" x14ac:dyDescent="0.3">
      <c r="A61" s="10"/>
      <c r="B61" s="10"/>
      <c r="C61" s="10"/>
      <c r="D61" s="29"/>
      <c r="E61" s="11"/>
      <c r="F61" s="11"/>
      <c r="G61" s="11"/>
      <c r="H61" s="11"/>
      <c r="I61" s="11"/>
      <c r="J61" s="29"/>
      <c r="K61" s="10"/>
      <c r="L61" s="11"/>
      <c r="M61" s="10"/>
      <c r="N61" s="10"/>
      <c r="O61" s="10"/>
      <c r="P61" s="10"/>
      <c r="Q61" s="29"/>
      <c r="R61" s="10"/>
      <c r="S61" s="25"/>
      <c r="T61" s="23"/>
      <c r="U61" s="33"/>
    </row>
    <row r="62" spans="1:26" x14ac:dyDescent="0.3">
      <c r="A62" s="10"/>
      <c r="B62" s="10"/>
      <c r="C62" s="10"/>
      <c r="D62" s="29"/>
      <c r="E62" s="11"/>
      <c r="F62" s="11"/>
      <c r="G62" s="11"/>
      <c r="H62" s="11"/>
      <c r="I62" s="11"/>
      <c r="J62" s="29"/>
      <c r="K62" s="10"/>
      <c r="L62" s="11"/>
      <c r="M62" s="10"/>
      <c r="N62" s="10"/>
      <c r="O62" s="10"/>
      <c r="P62" s="10"/>
      <c r="Q62" s="29"/>
      <c r="R62" s="10"/>
      <c r="S62" s="25"/>
      <c r="T62" s="23"/>
      <c r="U62" s="33"/>
    </row>
    <row r="63" spans="1:26" x14ac:dyDescent="0.3">
      <c r="A63" s="10"/>
      <c r="B63" s="10"/>
      <c r="C63" s="10"/>
      <c r="D63" s="29"/>
      <c r="E63" s="11"/>
      <c r="F63" s="11"/>
      <c r="G63" s="11"/>
      <c r="H63" s="11"/>
      <c r="I63" s="11"/>
      <c r="J63" s="29"/>
      <c r="K63" s="10"/>
      <c r="L63" s="11"/>
      <c r="M63" s="10"/>
      <c r="N63" s="10"/>
      <c r="O63" s="10"/>
      <c r="P63" s="10"/>
      <c r="Q63" s="29"/>
      <c r="R63" s="10"/>
      <c r="S63" s="25"/>
      <c r="T63" s="23"/>
      <c r="U63" s="33"/>
    </row>
    <row r="64" spans="1:26" x14ac:dyDescent="0.3">
      <c r="A64" s="10"/>
      <c r="B64" s="10"/>
      <c r="C64" s="10"/>
      <c r="D64" s="29"/>
      <c r="E64" s="11"/>
      <c r="F64" s="11"/>
      <c r="G64" s="11"/>
      <c r="H64" s="11"/>
      <c r="I64" s="11"/>
      <c r="J64" s="29"/>
      <c r="K64" s="10"/>
      <c r="L64" s="11"/>
      <c r="M64" s="10"/>
      <c r="N64" s="10"/>
      <c r="O64" s="10"/>
      <c r="P64" s="10"/>
      <c r="Q64" s="29"/>
      <c r="R64" s="10"/>
      <c r="S64" s="25"/>
      <c r="T64" s="23"/>
      <c r="U64" s="33"/>
    </row>
    <row r="65" spans="1:21" x14ac:dyDescent="0.3">
      <c r="A65" s="10"/>
      <c r="B65" s="10"/>
      <c r="C65" s="10"/>
      <c r="D65" s="29"/>
      <c r="E65" s="11"/>
      <c r="F65" s="11"/>
      <c r="G65" s="11"/>
      <c r="H65" s="11"/>
      <c r="I65" s="11"/>
      <c r="J65" s="29"/>
      <c r="K65" s="10"/>
      <c r="L65" s="11"/>
      <c r="M65" s="10"/>
      <c r="N65" s="10"/>
      <c r="O65" s="10"/>
      <c r="P65" s="10"/>
      <c r="Q65" s="29"/>
      <c r="R65" s="10"/>
      <c r="S65" s="25"/>
      <c r="T65" s="23"/>
      <c r="U65" s="33"/>
    </row>
    <row r="66" spans="1:21" x14ac:dyDescent="0.3">
      <c r="A66" s="10"/>
      <c r="B66" s="10"/>
      <c r="C66" s="10"/>
      <c r="D66" s="29"/>
      <c r="E66" s="11"/>
      <c r="F66" s="11"/>
      <c r="G66" s="11"/>
      <c r="H66" s="11"/>
      <c r="I66" s="11"/>
      <c r="J66" s="29"/>
      <c r="K66" s="10"/>
      <c r="L66" s="11"/>
      <c r="M66" s="10"/>
      <c r="N66" s="10"/>
      <c r="O66" s="10"/>
      <c r="P66" s="10"/>
      <c r="Q66" s="29"/>
      <c r="R66" s="10"/>
      <c r="S66" s="25"/>
      <c r="T66" s="23"/>
      <c r="U66" s="33"/>
    </row>
    <row r="67" spans="1:21" x14ac:dyDescent="0.3">
      <c r="A67" s="10"/>
      <c r="B67" s="10"/>
      <c r="C67" s="10"/>
      <c r="D67" s="29"/>
      <c r="E67" s="11"/>
      <c r="F67" s="11"/>
      <c r="G67" s="11"/>
      <c r="H67" s="11"/>
      <c r="I67" s="11"/>
      <c r="J67" s="29"/>
      <c r="K67" s="10"/>
      <c r="L67" s="11"/>
      <c r="M67" s="10"/>
      <c r="N67" s="10"/>
      <c r="O67" s="10"/>
      <c r="P67" s="10"/>
      <c r="Q67" s="29"/>
      <c r="R67" s="10"/>
      <c r="S67" s="25"/>
      <c r="T67" s="23"/>
      <c r="U67" s="33"/>
    </row>
    <row r="68" spans="1:21" x14ac:dyDescent="0.3">
      <c r="A68" s="10"/>
      <c r="B68" s="10"/>
      <c r="C68" s="10"/>
      <c r="D68" s="29"/>
      <c r="E68" s="11"/>
      <c r="F68" s="11"/>
      <c r="G68" s="11"/>
      <c r="H68" s="11"/>
      <c r="I68" s="11"/>
      <c r="J68" s="29"/>
      <c r="K68" s="10"/>
      <c r="L68" s="11"/>
      <c r="M68" s="10"/>
      <c r="N68" s="10"/>
      <c r="O68" s="10"/>
      <c r="P68" s="10"/>
      <c r="Q68" s="29"/>
      <c r="R68" s="10"/>
      <c r="S68" s="25"/>
      <c r="T68" s="23"/>
      <c r="U68" s="33"/>
    </row>
    <row r="69" spans="1:21" x14ac:dyDescent="0.3">
      <c r="A69" s="10"/>
      <c r="B69" s="10"/>
      <c r="C69" s="10"/>
      <c r="D69" s="29"/>
      <c r="E69" s="11"/>
      <c r="F69" s="11"/>
      <c r="G69" s="11"/>
      <c r="H69" s="11"/>
      <c r="I69" s="11"/>
      <c r="J69" s="29"/>
      <c r="K69" s="10"/>
      <c r="L69" s="11"/>
      <c r="M69" s="10"/>
      <c r="N69" s="10"/>
      <c r="O69" s="10"/>
      <c r="P69" s="10"/>
      <c r="Q69" s="29"/>
      <c r="R69" s="10"/>
      <c r="S69" s="25"/>
      <c r="T69" s="23"/>
      <c r="U69" s="33"/>
    </row>
    <row r="70" spans="1:21" x14ac:dyDescent="0.3">
      <c r="A70" s="10"/>
      <c r="B70" s="10"/>
      <c r="C70" s="10"/>
      <c r="D70" s="29"/>
      <c r="E70" s="11"/>
      <c r="F70" s="11"/>
      <c r="G70" s="11"/>
      <c r="H70" s="11"/>
      <c r="I70" s="11"/>
      <c r="J70" s="29"/>
      <c r="K70" s="10"/>
      <c r="L70" s="11"/>
      <c r="M70" s="10"/>
      <c r="N70" s="10"/>
      <c r="O70" s="10"/>
      <c r="P70" s="10"/>
      <c r="Q70" s="29"/>
      <c r="R70" s="10"/>
      <c r="S70" s="25"/>
      <c r="T70" s="23"/>
      <c r="U70" s="33"/>
    </row>
    <row r="71" spans="1:21" x14ac:dyDescent="0.3">
      <c r="A71" s="10"/>
      <c r="B71" s="10"/>
      <c r="C71" s="10"/>
      <c r="D71" s="29"/>
      <c r="E71" s="11"/>
      <c r="F71" s="11"/>
      <c r="G71" s="11"/>
      <c r="H71" s="11"/>
      <c r="I71" s="11"/>
      <c r="J71" s="29"/>
      <c r="K71" s="10"/>
      <c r="L71" s="11"/>
      <c r="M71" s="10"/>
      <c r="N71" s="10"/>
      <c r="O71" s="10"/>
      <c r="P71" s="10"/>
      <c r="Q71" s="29"/>
      <c r="R71" s="10"/>
      <c r="S71" s="25"/>
      <c r="T71" s="23"/>
      <c r="U71" s="33"/>
    </row>
    <row r="72" spans="1:21" x14ac:dyDescent="0.3">
      <c r="A72" s="10"/>
      <c r="B72" s="10"/>
      <c r="C72" s="10"/>
      <c r="D72" s="29"/>
      <c r="E72" s="11"/>
      <c r="F72" s="11"/>
      <c r="G72" s="11"/>
      <c r="H72" s="11"/>
      <c r="I72" s="11"/>
      <c r="J72" s="29"/>
      <c r="K72" s="10"/>
      <c r="L72" s="11"/>
      <c r="M72" s="10"/>
      <c r="N72" s="10"/>
      <c r="O72" s="10"/>
      <c r="P72" s="10"/>
      <c r="Q72" s="29"/>
      <c r="R72" s="10"/>
      <c r="S72" s="25"/>
      <c r="T72" s="23"/>
      <c r="U72" s="33"/>
    </row>
    <row r="73" spans="1:21" x14ac:dyDescent="0.3">
      <c r="A73" s="10"/>
      <c r="B73" s="10"/>
      <c r="C73" s="10"/>
      <c r="D73" s="29"/>
      <c r="E73" s="11"/>
      <c r="F73" s="11"/>
      <c r="G73" s="11"/>
      <c r="H73" s="11"/>
      <c r="I73" s="11"/>
      <c r="J73" s="29"/>
      <c r="K73" s="10"/>
      <c r="L73" s="11"/>
      <c r="M73" s="10"/>
      <c r="N73" s="10"/>
      <c r="O73" s="10"/>
      <c r="P73" s="10"/>
      <c r="Q73" s="29"/>
      <c r="R73" s="10"/>
      <c r="S73" s="25"/>
      <c r="T73" s="23"/>
      <c r="U73" s="33"/>
    </row>
    <row r="74" spans="1:21" x14ac:dyDescent="0.3">
      <c r="A74" s="10"/>
      <c r="B74" s="10"/>
      <c r="C74" s="10"/>
      <c r="D74" s="29"/>
      <c r="E74" s="11"/>
      <c r="F74" s="11"/>
      <c r="G74" s="11"/>
      <c r="H74" s="11"/>
      <c r="I74" s="11"/>
      <c r="J74" s="29"/>
      <c r="K74" s="10"/>
      <c r="L74" s="11"/>
      <c r="M74" s="10"/>
      <c r="N74" s="10"/>
      <c r="O74" s="10"/>
      <c r="P74" s="10"/>
      <c r="Q74" s="29"/>
      <c r="R74" s="10"/>
      <c r="S74" s="25"/>
      <c r="T74" s="23"/>
      <c r="U74" s="33"/>
    </row>
    <row r="75" spans="1:21" x14ac:dyDescent="0.3">
      <c r="A75" s="10"/>
      <c r="B75" s="10"/>
      <c r="C75" s="10"/>
      <c r="D75" s="29"/>
      <c r="E75" s="11"/>
      <c r="F75" s="11"/>
      <c r="G75" s="11"/>
      <c r="H75" s="11"/>
      <c r="I75" s="11"/>
      <c r="J75" s="29"/>
      <c r="K75" s="10"/>
      <c r="L75" s="11"/>
      <c r="M75" s="10"/>
      <c r="N75" s="10"/>
      <c r="O75" s="10"/>
      <c r="P75" s="10"/>
      <c r="Q75" s="29"/>
      <c r="R75" s="10"/>
      <c r="S75" s="25"/>
      <c r="T75" s="23"/>
      <c r="U75" s="33"/>
    </row>
    <row r="76" spans="1:21" x14ac:dyDescent="0.3">
      <c r="A76" s="10"/>
      <c r="B76" s="10"/>
      <c r="C76" s="10"/>
      <c r="D76" s="29"/>
      <c r="E76" s="11"/>
      <c r="F76" s="11"/>
      <c r="G76" s="11"/>
      <c r="H76" s="11"/>
      <c r="I76" s="11"/>
      <c r="J76" s="29"/>
      <c r="K76" s="10"/>
      <c r="L76" s="11"/>
      <c r="M76" s="10"/>
      <c r="N76" s="10"/>
      <c r="O76" s="10"/>
      <c r="P76" s="10"/>
      <c r="Q76" s="29"/>
      <c r="R76" s="10"/>
      <c r="S76" s="25"/>
      <c r="T76" s="23"/>
      <c r="U76" s="33"/>
    </row>
    <row r="77" spans="1:21" x14ac:dyDescent="0.3">
      <c r="A77" s="10"/>
      <c r="B77" s="10"/>
      <c r="C77" s="10"/>
      <c r="D77" s="29"/>
      <c r="E77" s="11"/>
      <c r="F77" s="11"/>
      <c r="G77" s="11"/>
      <c r="H77" s="11"/>
      <c r="I77" s="11"/>
      <c r="J77" s="29"/>
      <c r="K77" s="10"/>
      <c r="L77" s="11"/>
      <c r="M77" s="10"/>
      <c r="N77" s="10"/>
      <c r="O77" s="10"/>
      <c r="P77" s="10"/>
      <c r="Q77" s="29"/>
      <c r="R77" s="10"/>
      <c r="S77" s="25"/>
      <c r="T77" s="23"/>
      <c r="U77" s="33"/>
    </row>
    <row r="78" spans="1:21" x14ac:dyDescent="0.3">
      <c r="A78" s="10"/>
      <c r="B78" s="10"/>
      <c r="C78" s="10"/>
      <c r="D78" s="29"/>
      <c r="E78" s="11"/>
      <c r="F78" s="11"/>
      <c r="G78" s="11"/>
      <c r="H78" s="11"/>
      <c r="I78" s="11"/>
      <c r="J78" s="29"/>
      <c r="K78" s="10"/>
      <c r="L78" s="11"/>
      <c r="M78" s="10"/>
      <c r="N78" s="10"/>
      <c r="O78" s="10"/>
      <c r="P78" s="10"/>
      <c r="Q78" s="29"/>
      <c r="R78" s="10"/>
      <c r="S78" s="25"/>
      <c r="T78" s="23"/>
      <c r="U78" s="33"/>
    </row>
    <row r="79" spans="1:21" x14ac:dyDescent="0.3">
      <c r="A79" s="10"/>
      <c r="B79" s="10"/>
      <c r="C79" s="10"/>
      <c r="D79" s="29"/>
      <c r="E79" s="11"/>
      <c r="F79" s="11"/>
      <c r="G79" s="11"/>
      <c r="H79" s="11"/>
      <c r="I79" s="11"/>
      <c r="J79" s="29"/>
      <c r="K79" s="10"/>
      <c r="L79" s="11"/>
      <c r="M79" s="10"/>
      <c r="N79" s="10"/>
      <c r="O79" s="10"/>
      <c r="P79" s="10"/>
      <c r="Q79" s="29"/>
      <c r="R79" s="10"/>
      <c r="S79" s="25"/>
      <c r="T79" s="23"/>
      <c r="U79" s="33"/>
    </row>
    <row r="80" spans="1:21" x14ac:dyDescent="0.3">
      <c r="A80" s="10"/>
      <c r="B80" s="10"/>
      <c r="C80" s="10"/>
      <c r="D80" s="29"/>
      <c r="E80" s="11"/>
      <c r="F80" s="11"/>
      <c r="G80" s="11"/>
      <c r="H80" s="11"/>
      <c r="I80" s="11"/>
      <c r="J80" s="29"/>
      <c r="K80" s="10"/>
      <c r="L80" s="11"/>
      <c r="M80" s="10"/>
      <c r="N80" s="10"/>
      <c r="O80" s="10"/>
      <c r="P80" s="10"/>
      <c r="Q80" s="29"/>
      <c r="R80" s="10"/>
      <c r="S80" s="25"/>
      <c r="T80" s="23"/>
      <c r="U80" s="33"/>
    </row>
    <row r="81" spans="1:21" x14ac:dyDescent="0.3">
      <c r="A81" s="10"/>
      <c r="B81" s="10"/>
      <c r="C81" s="10"/>
      <c r="D81" s="29"/>
      <c r="E81" s="11"/>
      <c r="F81" s="11"/>
      <c r="G81" s="11"/>
      <c r="H81" s="11"/>
      <c r="I81" s="11"/>
      <c r="J81" s="29"/>
      <c r="K81" s="10"/>
      <c r="L81" s="11"/>
      <c r="M81" s="10"/>
      <c r="N81" s="10"/>
      <c r="O81" s="10"/>
      <c r="P81" s="10"/>
      <c r="Q81" s="29"/>
      <c r="R81" s="10"/>
      <c r="S81" s="25"/>
      <c r="T81" s="23"/>
      <c r="U81" s="33"/>
    </row>
    <row r="82" spans="1:21" x14ac:dyDescent="0.3">
      <c r="A82" s="10"/>
      <c r="B82" s="10"/>
      <c r="C82" s="10"/>
      <c r="D82" s="29"/>
      <c r="E82" s="11"/>
      <c r="F82" s="11"/>
      <c r="G82" s="11"/>
      <c r="H82" s="11"/>
      <c r="I82" s="11"/>
      <c r="J82" s="29"/>
      <c r="K82" s="10"/>
      <c r="L82" s="11"/>
      <c r="M82" s="10"/>
      <c r="N82" s="10"/>
      <c r="O82" s="10"/>
      <c r="P82" s="10"/>
      <c r="Q82" s="29"/>
      <c r="R82" s="10"/>
      <c r="S82" s="25"/>
      <c r="T82" s="23"/>
      <c r="U82" s="33"/>
    </row>
    <row r="83" spans="1:21" x14ac:dyDescent="0.3">
      <c r="A83" s="10"/>
      <c r="B83" s="10"/>
      <c r="C83" s="10"/>
      <c r="D83" s="29"/>
      <c r="E83" s="11"/>
      <c r="F83" s="11"/>
      <c r="G83" s="11"/>
      <c r="H83" s="11"/>
      <c r="I83" s="11"/>
      <c r="J83" s="29"/>
      <c r="K83" s="10"/>
      <c r="L83" s="11"/>
      <c r="M83" s="10"/>
      <c r="N83" s="10"/>
      <c r="O83" s="10"/>
      <c r="P83" s="10"/>
      <c r="Q83" s="29"/>
      <c r="R83" s="10"/>
      <c r="S83" s="25"/>
      <c r="T83" s="23"/>
      <c r="U83" s="33"/>
    </row>
    <row r="84" spans="1:21" x14ac:dyDescent="0.3">
      <c r="A84" s="10"/>
      <c r="B84" s="10"/>
      <c r="C84" s="10"/>
      <c r="D84" s="29"/>
      <c r="E84" s="11"/>
      <c r="F84" s="11"/>
      <c r="G84" s="11"/>
      <c r="H84" s="11"/>
      <c r="I84" s="11"/>
      <c r="J84" s="29"/>
      <c r="K84" s="10"/>
      <c r="L84" s="11"/>
      <c r="M84" s="10"/>
      <c r="N84" s="10"/>
      <c r="O84" s="10"/>
      <c r="P84" s="10"/>
      <c r="Q84" s="29"/>
      <c r="R84" s="10"/>
      <c r="S84" s="25"/>
      <c r="T84" s="23"/>
      <c r="U84" s="33"/>
    </row>
    <row r="85" spans="1:21" x14ac:dyDescent="0.3">
      <c r="A85" s="10"/>
      <c r="B85" s="10"/>
      <c r="C85" s="10"/>
      <c r="D85" s="29"/>
      <c r="E85" s="11"/>
      <c r="F85" s="11"/>
      <c r="G85" s="11"/>
      <c r="H85" s="11"/>
      <c r="I85" s="11"/>
      <c r="J85" s="29"/>
      <c r="K85" s="10"/>
      <c r="L85" s="11"/>
      <c r="M85" s="10"/>
      <c r="N85" s="10"/>
      <c r="O85" s="10"/>
      <c r="P85" s="10"/>
      <c r="Q85" s="29"/>
      <c r="R85" s="10"/>
      <c r="S85" s="25"/>
      <c r="T85" s="23"/>
      <c r="U85" s="33"/>
    </row>
    <row r="86" spans="1:21" x14ac:dyDescent="0.3">
      <c r="A86" s="10"/>
      <c r="B86" s="10"/>
      <c r="C86" s="10"/>
      <c r="D86" s="29"/>
      <c r="E86" s="11"/>
      <c r="F86" s="11"/>
      <c r="G86" s="11"/>
      <c r="H86" s="11"/>
      <c r="I86" s="11"/>
      <c r="J86" s="29"/>
      <c r="K86" s="10"/>
      <c r="L86" s="11"/>
      <c r="M86" s="10"/>
      <c r="N86" s="10"/>
      <c r="O86" s="10"/>
      <c r="P86" s="10"/>
      <c r="Q86" s="29"/>
      <c r="R86" s="10"/>
      <c r="S86" s="25"/>
      <c r="T86" s="23"/>
      <c r="U86" s="33"/>
    </row>
    <row r="87" spans="1:21" x14ac:dyDescent="0.3">
      <c r="A87" s="10"/>
      <c r="B87" s="10"/>
      <c r="C87" s="10"/>
      <c r="D87" s="29"/>
      <c r="E87" s="11"/>
      <c r="F87" s="11"/>
      <c r="G87" s="11"/>
      <c r="H87" s="11"/>
      <c r="I87" s="11"/>
      <c r="J87" s="29"/>
      <c r="K87" s="10"/>
      <c r="L87" s="11"/>
      <c r="M87" s="10"/>
      <c r="N87" s="10"/>
      <c r="O87" s="10"/>
      <c r="P87" s="10"/>
      <c r="Q87" s="29"/>
      <c r="R87" s="10"/>
      <c r="S87" s="25"/>
      <c r="T87" s="23"/>
      <c r="U87" s="33"/>
    </row>
    <row r="88" spans="1:21" x14ac:dyDescent="0.3">
      <c r="A88" s="10"/>
      <c r="B88" s="10"/>
      <c r="C88" s="10"/>
      <c r="D88" s="29"/>
      <c r="E88" s="11"/>
      <c r="F88" s="11"/>
      <c r="G88" s="11"/>
      <c r="H88" s="11"/>
      <c r="I88" s="11"/>
      <c r="J88" s="29"/>
      <c r="K88" s="10"/>
      <c r="L88" s="11"/>
      <c r="M88" s="10"/>
      <c r="N88" s="10"/>
      <c r="O88" s="10"/>
      <c r="P88" s="10"/>
      <c r="Q88" s="29"/>
      <c r="R88" s="10"/>
      <c r="S88" s="25"/>
      <c r="T88" s="23"/>
      <c r="U88" s="33"/>
    </row>
    <row r="89" spans="1:21" x14ac:dyDescent="0.3">
      <c r="A89" s="10"/>
      <c r="B89" s="10"/>
      <c r="C89" s="10"/>
      <c r="D89" s="29"/>
      <c r="E89" s="11"/>
      <c r="F89" s="11"/>
      <c r="G89" s="11"/>
      <c r="H89" s="11"/>
      <c r="I89" s="11"/>
      <c r="J89" s="29"/>
      <c r="K89" s="10"/>
      <c r="L89" s="11"/>
      <c r="M89" s="10"/>
      <c r="N89" s="10"/>
      <c r="O89" s="10"/>
      <c r="P89" s="10"/>
      <c r="Q89" s="29"/>
      <c r="R89" s="10"/>
      <c r="S89" s="25"/>
      <c r="T89" s="23"/>
      <c r="U89" s="33"/>
    </row>
    <row r="90" spans="1:21" x14ac:dyDescent="0.3">
      <c r="A90" s="10"/>
      <c r="B90" s="10"/>
      <c r="C90" s="10"/>
      <c r="D90" s="29"/>
      <c r="E90" s="11"/>
      <c r="F90" s="11"/>
      <c r="G90" s="11"/>
      <c r="H90" s="11"/>
      <c r="I90" s="11"/>
      <c r="J90" s="29"/>
      <c r="K90" s="10"/>
      <c r="L90" s="11"/>
      <c r="M90" s="10"/>
      <c r="N90" s="10"/>
      <c r="O90" s="10"/>
      <c r="P90" s="10"/>
      <c r="Q90" s="29"/>
      <c r="R90" s="10"/>
      <c r="S90" s="25"/>
      <c r="T90" s="23"/>
      <c r="U90" s="33"/>
    </row>
    <row r="91" spans="1:21" x14ac:dyDescent="0.3">
      <c r="A91" s="10"/>
      <c r="B91" s="10"/>
      <c r="C91" s="10"/>
      <c r="D91" s="29"/>
      <c r="E91" s="11"/>
      <c r="F91" s="11"/>
      <c r="G91" s="11"/>
      <c r="H91" s="11"/>
      <c r="I91" s="11"/>
      <c r="J91" s="29"/>
      <c r="K91" s="10"/>
      <c r="L91" s="11"/>
      <c r="M91" s="10"/>
      <c r="N91" s="10"/>
      <c r="O91" s="10"/>
      <c r="P91" s="10"/>
      <c r="Q91" s="29"/>
      <c r="R91" s="10"/>
      <c r="S91" s="25"/>
      <c r="T91" s="23"/>
      <c r="U91" s="33"/>
    </row>
    <row r="92" spans="1:21" x14ac:dyDescent="0.3">
      <c r="A92" s="10"/>
      <c r="B92" s="10"/>
      <c r="C92" s="10"/>
      <c r="D92" s="29"/>
      <c r="E92" s="11"/>
      <c r="F92" s="11"/>
      <c r="G92" s="11"/>
      <c r="H92" s="11"/>
      <c r="I92" s="11"/>
      <c r="J92" s="29"/>
      <c r="K92" s="10"/>
      <c r="L92" s="11"/>
      <c r="M92" s="10"/>
      <c r="N92" s="10"/>
      <c r="O92" s="10"/>
      <c r="P92" s="10"/>
      <c r="Q92" s="29"/>
      <c r="R92" s="10"/>
      <c r="S92" s="25"/>
      <c r="T92" s="23"/>
      <c r="U92" s="33"/>
    </row>
    <row r="93" spans="1:21" x14ac:dyDescent="0.3">
      <c r="A93" s="10"/>
      <c r="B93" s="10"/>
      <c r="C93" s="10"/>
      <c r="D93" s="29"/>
      <c r="E93" s="11"/>
      <c r="F93" s="11"/>
      <c r="G93" s="11"/>
      <c r="H93" s="11"/>
      <c r="I93" s="11"/>
      <c r="J93" s="29"/>
      <c r="K93" s="10"/>
      <c r="L93" s="11"/>
      <c r="M93" s="10"/>
      <c r="N93" s="10"/>
      <c r="O93" s="10"/>
      <c r="P93" s="10"/>
      <c r="Q93" s="29"/>
      <c r="R93" s="10"/>
      <c r="S93" s="25"/>
      <c r="T93" s="23"/>
      <c r="U93" s="33"/>
    </row>
    <row r="94" spans="1:21" x14ac:dyDescent="0.3">
      <c r="A94" s="10"/>
      <c r="B94" s="10"/>
      <c r="C94" s="10"/>
      <c r="D94" s="29"/>
      <c r="E94" s="11"/>
      <c r="F94" s="11"/>
      <c r="G94" s="11"/>
      <c r="H94" s="11"/>
      <c r="I94" s="11"/>
      <c r="J94" s="29"/>
      <c r="K94" s="10"/>
      <c r="L94" s="11"/>
      <c r="M94" s="10"/>
      <c r="N94" s="10"/>
      <c r="O94" s="10"/>
      <c r="P94" s="10"/>
      <c r="Q94" s="29"/>
      <c r="R94" s="10"/>
      <c r="S94" s="25"/>
      <c r="T94" s="23"/>
      <c r="U94" s="33"/>
    </row>
    <row r="95" spans="1:21" x14ac:dyDescent="0.3">
      <c r="A95" s="10"/>
      <c r="B95" s="10"/>
      <c r="C95" s="10"/>
      <c r="D95" s="29"/>
      <c r="E95" s="11"/>
      <c r="F95" s="11"/>
      <c r="G95" s="11"/>
      <c r="H95" s="11"/>
      <c r="I95" s="11"/>
      <c r="J95" s="29"/>
      <c r="K95" s="10"/>
      <c r="L95" s="11"/>
      <c r="M95" s="10"/>
      <c r="N95" s="10"/>
      <c r="O95" s="10"/>
      <c r="P95" s="10"/>
      <c r="Q95" s="29"/>
      <c r="R95" s="10"/>
      <c r="S95" s="25"/>
      <c r="T95" s="23"/>
      <c r="U95" s="33"/>
    </row>
    <row r="96" spans="1:21" x14ac:dyDescent="0.3">
      <c r="A96" s="10"/>
      <c r="B96" s="10"/>
      <c r="C96" s="10"/>
      <c r="D96" s="29"/>
      <c r="E96" s="11"/>
      <c r="F96" s="11"/>
      <c r="G96" s="11"/>
      <c r="H96" s="11"/>
      <c r="I96" s="11"/>
      <c r="J96" s="29"/>
      <c r="K96" s="10"/>
      <c r="L96" s="11"/>
      <c r="M96" s="10"/>
      <c r="N96" s="10"/>
      <c r="O96" s="10"/>
      <c r="P96" s="10"/>
      <c r="Q96" s="29"/>
      <c r="R96" s="10"/>
      <c r="S96" s="25"/>
      <c r="T96" s="23"/>
      <c r="U96" s="33"/>
    </row>
    <row r="97" spans="1:21" x14ac:dyDescent="0.3">
      <c r="A97" s="10"/>
      <c r="B97" s="10"/>
      <c r="C97" s="10"/>
      <c r="D97" s="29"/>
      <c r="E97" s="11"/>
      <c r="F97" s="11"/>
      <c r="G97" s="11"/>
      <c r="H97" s="11"/>
      <c r="I97" s="11"/>
      <c r="J97" s="29"/>
      <c r="K97" s="10"/>
      <c r="L97" s="11"/>
      <c r="M97" s="10"/>
      <c r="N97" s="10"/>
      <c r="O97" s="10"/>
      <c r="P97" s="10"/>
      <c r="Q97" s="29"/>
      <c r="R97" s="10"/>
      <c r="S97" s="25"/>
      <c r="T97" s="23"/>
      <c r="U97" s="33"/>
    </row>
    <row r="98" spans="1:21" x14ac:dyDescent="0.3">
      <c r="A98" s="10"/>
      <c r="B98" s="10"/>
      <c r="C98" s="10"/>
      <c r="D98" s="29"/>
      <c r="E98" s="11"/>
      <c r="F98" s="11"/>
      <c r="G98" s="11"/>
      <c r="H98" s="11"/>
      <c r="I98" s="11"/>
      <c r="J98" s="29"/>
      <c r="K98" s="10"/>
      <c r="L98" s="11"/>
      <c r="M98" s="10"/>
      <c r="N98" s="10"/>
      <c r="O98" s="10"/>
      <c r="P98" s="10"/>
      <c r="Q98" s="29"/>
      <c r="R98" s="10"/>
      <c r="S98" s="25"/>
      <c r="T98" s="23"/>
      <c r="U98" s="33"/>
    </row>
    <row r="99" spans="1:21" x14ac:dyDescent="0.3">
      <c r="A99" s="10"/>
      <c r="B99" s="10"/>
      <c r="C99" s="10"/>
      <c r="D99" s="29"/>
      <c r="E99" s="11"/>
      <c r="F99" s="11"/>
      <c r="G99" s="11"/>
      <c r="H99" s="11"/>
      <c r="I99" s="11"/>
      <c r="J99" s="29"/>
      <c r="K99" s="10"/>
      <c r="L99" s="11"/>
      <c r="M99" s="10"/>
      <c r="N99" s="10"/>
      <c r="O99" s="10"/>
      <c r="P99" s="10"/>
      <c r="Q99" s="29"/>
      <c r="R99" s="10"/>
      <c r="S99" s="25"/>
      <c r="T99" s="23"/>
      <c r="U99" s="33"/>
    </row>
    <row r="100" spans="1:21" x14ac:dyDescent="0.3">
      <c r="A100" s="10"/>
      <c r="B100" s="10"/>
      <c r="C100" s="10"/>
      <c r="D100" s="29"/>
      <c r="E100" s="11"/>
      <c r="F100" s="11"/>
      <c r="G100" s="11"/>
      <c r="H100" s="11"/>
      <c r="I100" s="11"/>
      <c r="J100" s="29"/>
      <c r="K100" s="10"/>
      <c r="L100" s="11"/>
      <c r="M100" s="10"/>
      <c r="N100" s="10"/>
      <c r="O100" s="10"/>
      <c r="P100" s="10"/>
      <c r="Q100" s="29"/>
      <c r="R100" s="10"/>
      <c r="S100" s="25"/>
      <c r="T100" s="23"/>
      <c r="U100" s="33"/>
    </row>
    <row r="101" spans="1:21" x14ac:dyDescent="0.3">
      <c r="A101" s="10"/>
      <c r="B101" s="10"/>
      <c r="C101" s="10"/>
      <c r="D101" s="29"/>
      <c r="E101" s="11"/>
      <c r="F101" s="11"/>
      <c r="G101" s="11"/>
      <c r="H101" s="11"/>
      <c r="I101" s="11"/>
      <c r="J101" s="29"/>
      <c r="K101" s="10"/>
      <c r="L101" s="11"/>
      <c r="M101" s="10"/>
      <c r="N101" s="10"/>
      <c r="O101" s="10"/>
      <c r="P101" s="10"/>
      <c r="Q101" s="29"/>
      <c r="R101" s="10"/>
      <c r="S101" s="25"/>
      <c r="T101" s="23"/>
      <c r="U101" s="33"/>
    </row>
    <row r="102" spans="1:21" x14ac:dyDescent="0.3">
      <c r="A102" s="10"/>
      <c r="B102" s="10"/>
      <c r="C102" s="10"/>
      <c r="D102" s="29"/>
      <c r="E102" s="11"/>
      <c r="F102" s="11"/>
      <c r="G102" s="11"/>
      <c r="H102" s="11"/>
      <c r="I102" s="11"/>
      <c r="J102" s="29"/>
      <c r="K102" s="10"/>
      <c r="L102" s="11"/>
      <c r="M102" s="10"/>
      <c r="N102" s="10"/>
      <c r="O102" s="10"/>
      <c r="P102" s="10"/>
      <c r="Q102" s="29"/>
      <c r="R102" s="10"/>
      <c r="S102" s="25"/>
      <c r="T102" s="23"/>
      <c r="U102" s="33"/>
    </row>
    <row r="103" spans="1:21" x14ac:dyDescent="0.3">
      <c r="A103" s="10"/>
      <c r="B103" s="10"/>
      <c r="C103" s="10"/>
      <c r="D103" s="29"/>
      <c r="E103" s="11"/>
      <c r="F103" s="11"/>
      <c r="G103" s="11"/>
      <c r="H103" s="11"/>
      <c r="I103" s="11"/>
      <c r="J103" s="29"/>
      <c r="K103" s="10"/>
      <c r="L103" s="11"/>
      <c r="M103" s="10"/>
      <c r="N103" s="10"/>
      <c r="O103" s="10"/>
      <c r="P103" s="10"/>
      <c r="Q103" s="29"/>
      <c r="R103" s="10"/>
      <c r="S103" s="25"/>
      <c r="T103" s="23"/>
      <c r="U103" s="32"/>
    </row>
    <row r="104" spans="1:21" x14ac:dyDescent="0.3">
      <c r="A104" s="10"/>
      <c r="B104" s="10"/>
      <c r="C104" s="10"/>
      <c r="D104" s="29"/>
      <c r="E104" s="11"/>
      <c r="F104" s="11"/>
      <c r="G104" s="11"/>
      <c r="H104" s="11"/>
      <c r="I104" s="11"/>
      <c r="J104" s="29"/>
      <c r="K104" s="10"/>
      <c r="L104" s="11"/>
      <c r="M104" s="10"/>
      <c r="N104" s="10"/>
      <c r="O104" s="10"/>
      <c r="P104" s="10"/>
      <c r="Q104" s="29"/>
      <c r="R104" s="10"/>
      <c r="S104" s="25"/>
      <c r="T104" s="23"/>
      <c r="U104" s="32"/>
    </row>
    <row r="105" spans="1:21" x14ac:dyDescent="0.3">
      <c r="A105" s="10"/>
      <c r="B105" s="10"/>
      <c r="C105" s="10"/>
      <c r="D105" s="29"/>
      <c r="E105" s="11"/>
      <c r="F105" s="11"/>
      <c r="G105" s="11"/>
      <c r="H105" s="11"/>
      <c r="I105" s="11"/>
      <c r="J105" s="29"/>
      <c r="K105" s="10"/>
      <c r="L105" s="11"/>
      <c r="M105" s="10"/>
      <c r="N105" s="10"/>
      <c r="O105" s="10"/>
      <c r="P105" s="10"/>
      <c r="Q105" s="29"/>
      <c r="R105" s="10"/>
      <c r="S105" s="25"/>
      <c r="T105" s="23"/>
      <c r="U105" s="32"/>
    </row>
    <row r="106" spans="1:21" x14ac:dyDescent="0.3">
      <c r="A106" s="10"/>
      <c r="B106" s="10"/>
      <c r="C106" s="10"/>
      <c r="D106" s="29"/>
      <c r="E106" s="11"/>
      <c r="F106" s="11"/>
      <c r="G106" s="11"/>
      <c r="H106" s="11"/>
      <c r="I106" s="11"/>
      <c r="J106" s="29"/>
      <c r="K106" s="10"/>
      <c r="L106" s="11"/>
      <c r="M106" s="10"/>
      <c r="N106" s="10"/>
      <c r="O106" s="10"/>
      <c r="P106" s="10"/>
      <c r="Q106" s="29"/>
      <c r="R106" s="10"/>
      <c r="S106" s="25"/>
      <c r="T106" s="23"/>
      <c r="U106" s="32"/>
    </row>
    <row r="107" spans="1:21" x14ac:dyDescent="0.3">
      <c r="A107" s="10"/>
      <c r="B107" s="10"/>
      <c r="C107" s="10"/>
      <c r="D107" s="29"/>
      <c r="E107" s="11"/>
      <c r="F107" s="11"/>
      <c r="G107" s="11"/>
      <c r="H107" s="11"/>
      <c r="I107" s="11"/>
      <c r="J107" s="29"/>
      <c r="K107" s="10"/>
      <c r="L107" s="11"/>
      <c r="M107" s="10"/>
      <c r="N107" s="10"/>
      <c r="O107" s="10"/>
      <c r="P107" s="10"/>
      <c r="Q107" s="29"/>
      <c r="R107" s="10"/>
      <c r="S107" s="25"/>
      <c r="T107" s="23"/>
      <c r="U107" s="32"/>
    </row>
    <row r="108" spans="1:21" x14ac:dyDescent="0.3">
      <c r="A108" s="10"/>
      <c r="B108" s="10"/>
      <c r="C108" s="10"/>
      <c r="D108" s="29"/>
      <c r="E108" s="11"/>
      <c r="F108" s="11"/>
      <c r="G108" s="11"/>
      <c r="H108" s="11"/>
      <c r="I108" s="11"/>
      <c r="J108" s="29"/>
      <c r="K108" s="10"/>
      <c r="L108" s="11"/>
      <c r="M108" s="10"/>
      <c r="N108" s="10"/>
      <c r="O108" s="10"/>
      <c r="P108" s="10"/>
      <c r="Q108" s="29"/>
      <c r="R108" s="10"/>
      <c r="S108" s="25"/>
      <c r="T108" s="23"/>
      <c r="U108" s="32"/>
    </row>
    <row r="109" spans="1:21" x14ac:dyDescent="0.3">
      <c r="A109" s="10"/>
      <c r="B109" s="10"/>
      <c r="C109" s="10"/>
      <c r="D109" s="29"/>
      <c r="E109" s="11"/>
      <c r="F109" s="11"/>
      <c r="G109" s="11"/>
      <c r="H109" s="11"/>
      <c r="I109" s="11"/>
      <c r="J109" s="29"/>
      <c r="K109" s="10"/>
      <c r="L109" s="11"/>
      <c r="M109" s="10"/>
      <c r="N109" s="10"/>
      <c r="O109" s="10"/>
      <c r="P109" s="10"/>
      <c r="Q109" s="29"/>
      <c r="R109" s="10"/>
      <c r="S109" s="25"/>
      <c r="T109" s="23"/>
      <c r="U109" s="32"/>
    </row>
    <row r="110" spans="1:21" x14ac:dyDescent="0.3">
      <c r="A110" s="10"/>
      <c r="B110" s="10"/>
      <c r="C110" s="10"/>
      <c r="D110" s="29"/>
      <c r="E110" s="11"/>
      <c r="F110" s="11"/>
      <c r="G110" s="11"/>
      <c r="H110" s="11"/>
      <c r="I110" s="11"/>
      <c r="J110" s="29"/>
      <c r="K110" s="10"/>
      <c r="L110" s="11"/>
      <c r="M110" s="10"/>
      <c r="N110" s="10"/>
      <c r="O110" s="10"/>
      <c r="P110" s="10"/>
      <c r="Q110" s="29"/>
      <c r="R110" s="10"/>
      <c r="S110" s="25"/>
      <c r="T110" s="23"/>
      <c r="U110" s="32"/>
    </row>
    <row r="111" spans="1:21" x14ac:dyDescent="0.3">
      <c r="A111" s="10"/>
      <c r="B111" s="10"/>
      <c r="C111" s="10"/>
      <c r="D111" s="29"/>
      <c r="E111" s="11"/>
      <c r="F111" s="11"/>
      <c r="G111" s="11"/>
      <c r="H111" s="11"/>
      <c r="I111" s="11"/>
      <c r="J111" s="29"/>
      <c r="K111" s="10"/>
      <c r="L111" s="11"/>
      <c r="M111" s="10"/>
      <c r="N111" s="10"/>
      <c r="O111" s="10"/>
      <c r="P111" s="10"/>
      <c r="Q111" s="29"/>
      <c r="R111" s="10"/>
      <c r="S111" s="25"/>
      <c r="T111" s="23"/>
      <c r="U111" s="32"/>
    </row>
    <row r="112" spans="1:21" x14ac:dyDescent="0.3">
      <c r="A112" s="10"/>
      <c r="B112" s="10"/>
      <c r="C112" s="10"/>
      <c r="D112" s="29"/>
      <c r="E112" s="11"/>
      <c r="F112" s="11"/>
      <c r="G112" s="11"/>
      <c r="H112" s="11"/>
      <c r="I112" s="11"/>
      <c r="J112" s="29"/>
      <c r="K112" s="10"/>
      <c r="L112" s="11"/>
      <c r="M112" s="10"/>
      <c r="N112" s="10"/>
      <c r="O112" s="10"/>
      <c r="P112" s="10"/>
      <c r="Q112" s="29"/>
      <c r="R112" s="10"/>
      <c r="S112" s="25"/>
      <c r="T112" s="23"/>
      <c r="U112" s="32"/>
    </row>
    <row r="113" spans="1:21" x14ac:dyDescent="0.3">
      <c r="A113" s="10"/>
      <c r="B113" s="10"/>
      <c r="C113" s="10"/>
      <c r="D113" s="29"/>
      <c r="E113" s="11"/>
      <c r="F113" s="11"/>
      <c r="G113" s="11"/>
      <c r="H113" s="11"/>
      <c r="I113" s="11"/>
      <c r="J113" s="29"/>
      <c r="K113" s="10"/>
      <c r="L113" s="11"/>
      <c r="M113" s="10"/>
      <c r="N113" s="10"/>
      <c r="O113" s="10"/>
      <c r="P113" s="10"/>
      <c r="Q113" s="29"/>
      <c r="R113" s="10"/>
      <c r="S113" s="25"/>
      <c r="T113" s="23"/>
      <c r="U113" s="32"/>
    </row>
    <row r="114" spans="1:21" x14ac:dyDescent="0.3">
      <c r="A114" s="10"/>
      <c r="B114" s="10"/>
      <c r="C114" s="10"/>
      <c r="D114" s="29"/>
      <c r="E114" s="11"/>
      <c r="F114" s="11"/>
      <c r="G114" s="11"/>
      <c r="H114" s="11"/>
      <c r="I114" s="11"/>
      <c r="J114" s="29"/>
      <c r="K114" s="10"/>
      <c r="L114" s="11"/>
      <c r="M114" s="10"/>
      <c r="N114" s="10"/>
      <c r="O114" s="10"/>
      <c r="P114" s="10"/>
      <c r="Q114" s="29"/>
      <c r="R114" s="10"/>
      <c r="S114" s="25"/>
      <c r="T114" s="23"/>
      <c r="U114" s="32"/>
    </row>
    <row r="115" spans="1:21" x14ac:dyDescent="0.3">
      <c r="A115" s="10"/>
      <c r="B115" s="10"/>
      <c r="C115" s="10"/>
      <c r="D115" s="29"/>
      <c r="E115" s="11"/>
      <c r="F115" s="11"/>
      <c r="G115" s="11"/>
      <c r="H115" s="11"/>
      <c r="I115" s="11"/>
      <c r="J115" s="29"/>
      <c r="K115" s="10"/>
      <c r="L115" s="11"/>
      <c r="M115" s="10"/>
      <c r="N115" s="10"/>
      <c r="O115" s="10"/>
      <c r="P115" s="10"/>
      <c r="Q115" s="29"/>
      <c r="R115" s="10"/>
      <c r="S115" s="25"/>
      <c r="T115" s="23"/>
      <c r="U115" s="32"/>
    </row>
    <row r="116" spans="1:21" x14ac:dyDescent="0.3">
      <c r="A116" s="10"/>
      <c r="B116" s="10"/>
      <c r="C116" s="10"/>
      <c r="D116" s="29"/>
      <c r="E116" s="11"/>
      <c r="F116" s="11"/>
      <c r="G116" s="11"/>
      <c r="H116" s="11"/>
      <c r="I116" s="11"/>
      <c r="J116" s="29"/>
      <c r="K116" s="10"/>
      <c r="L116" s="11"/>
      <c r="M116" s="10"/>
      <c r="N116" s="10"/>
      <c r="O116" s="10"/>
      <c r="P116" s="10"/>
      <c r="Q116" s="29"/>
      <c r="R116" s="10"/>
      <c r="S116" s="25"/>
      <c r="T116" s="23"/>
      <c r="U116" s="32"/>
    </row>
    <row r="117" spans="1:21" x14ac:dyDescent="0.3">
      <c r="A117" s="10"/>
      <c r="B117" s="10"/>
      <c r="C117" s="10"/>
      <c r="D117" s="29"/>
      <c r="E117" s="11"/>
      <c r="F117" s="11"/>
      <c r="G117" s="11"/>
      <c r="H117" s="11"/>
      <c r="I117" s="11"/>
      <c r="J117" s="29"/>
      <c r="K117" s="10"/>
      <c r="L117" s="11"/>
      <c r="M117" s="10"/>
      <c r="N117" s="10"/>
      <c r="O117" s="10"/>
      <c r="P117" s="10"/>
      <c r="Q117" s="29"/>
      <c r="R117" s="10"/>
      <c r="S117" s="25"/>
      <c r="T117" s="23"/>
      <c r="U117" s="32"/>
    </row>
    <row r="118" spans="1:21" x14ac:dyDescent="0.3">
      <c r="A118" s="10"/>
      <c r="B118" s="10"/>
      <c r="C118" s="10"/>
      <c r="D118" s="29"/>
      <c r="E118" s="11"/>
      <c r="F118" s="11"/>
      <c r="G118" s="11"/>
      <c r="H118" s="11"/>
      <c r="I118" s="11"/>
      <c r="J118" s="29"/>
      <c r="K118" s="10"/>
      <c r="L118" s="11"/>
      <c r="M118" s="10"/>
      <c r="N118" s="10"/>
      <c r="O118" s="10"/>
      <c r="P118" s="10"/>
      <c r="Q118" s="29"/>
      <c r="R118" s="10"/>
      <c r="S118" s="25"/>
      <c r="T118" s="23"/>
      <c r="U118" s="32"/>
    </row>
    <row r="119" spans="1:21" x14ac:dyDescent="0.3">
      <c r="A119" s="10"/>
      <c r="B119" s="10"/>
      <c r="C119" s="10"/>
      <c r="D119" s="29"/>
      <c r="E119" s="11"/>
      <c r="F119" s="11"/>
      <c r="G119" s="11"/>
      <c r="H119" s="11"/>
      <c r="I119" s="11"/>
      <c r="J119" s="29"/>
      <c r="K119" s="10"/>
      <c r="L119" s="11"/>
      <c r="M119" s="10"/>
      <c r="N119" s="10"/>
      <c r="O119" s="10"/>
      <c r="P119" s="10"/>
      <c r="Q119" s="29"/>
      <c r="R119" s="10"/>
      <c r="S119" s="25"/>
      <c r="T119" s="23"/>
      <c r="U119" s="32"/>
    </row>
    <row r="120" spans="1:21" x14ac:dyDescent="0.3">
      <c r="A120" s="10"/>
      <c r="B120" s="10"/>
      <c r="C120" s="10"/>
      <c r="D120" s="29"/>
      <c r="E120" s="11"/>
      <c r="F120" s="11"/>
      <c r="G120" s="11"/>
      <c r="H120" s="11"/>
      <c r="I120" s="11"/>
      <c r="J120" s="29"/>
      <c r="K120" s="10"/>
      <c r="L120" s="11"/>
      <c r="M120" s="10"/>
      <c r="N120" s="10"/>
      <c r="O120" s="10"/>
      <c r="P120" s="10"/>
      <c r="Q120" s="29"/>
      <c r="R120" s="10"/>
      <c r="S120" s="25"/>
      <c r="T120" s="23"/>
      <c r="U120" s="32"/>
    </row>
    <row r="121" spans="1:21" x14ac:dyDescent="0.3">
      <c r="A121" s="10"/>
      <c r="B121" s="10"/>
      <c r="C121" s="10"/>
      <c r="D121" s="29"/>
      <c r="E121" s="11"/>
      <c r="F121" s="11"/>
      <c r="G121" s="11"/>
      <c r="H121" s="11"/>
      <c r="I121" s="11"/>
      <c r="J121" s="29"/>
      <c r="K121" s="10"/>
      <c r="L121" s="11"/>
      <c r="M121" s="10"/>
      <c r="N121" s="10"/>
      <c r="O121" s="10"/>
      <c r="P121" s="10"/>
      <c r="Q121" s="29"/>
      <c r="R121" s="10"/>
      <c r="S121" s="25"/>
      <c r="T121" s="23"/>
      <c r="U121" s="32"/>
    </row>
    <row r="122" spans="1:21" x14ac:dyDescent="0.3">
      <c r="A122" s="10"/>
      <c r="B122" s="10"/>
      <c r="C122" s="10"/>
      <c r="D122" s="29"/>
      <c r="E122" s="11"/>
      <c r="F122" s="11"/>
      <c r="G122" s="11"/>
      <c r="H122" s="11"/>
      <c r="I122" s="11"/>
      <c r="J122" s="29"/>
      <c r="K122" s="10"/>
      <c r="L122" s="11"/>
      <c r="M122" s="10"/>
      <c r="N122" s="10"/>
      <c r="O122" s="10"/>
      <c r="P122" s="10"/>
      <c r="Q122" s="29"/>
      <c r="R122" s="10"/>
      <c r="S122" s="25"/>
      <c r="T122" s="23"/>
      <c r="U122" s="32"/>
    </row>
    <row r="123" spans="1:21" x14ac:dyDescent="0.3">
      <c r="A123" s="10"/>
      <c r="B123" s="10"/>
      <c r="C123" s="10"/>
      <c r="D123" s="29"/>
      <c r="E123" s="11"/>
      <c r="F123" s="11"/>
      <c r="G123" s="11"/>
      <c r="H123" s="11"/>
      <c r="I123" s="11"/>
      <c r="J123" s="29"/>
      <c r="K123" s="10"/>
      <c r="L123" s="11"/>
      <c r="M123" s="10"/>
      <c r="N123" s="10"/>
      <c r="O123" s="10"/>
      <c r="P123" s="10"/>
      <c r="Q123" s="29"/>
      <c r="R123" s="10"/>
      <c r="S123" s="25"/>
      <c r="T123" s="23"/>
      <c r="U123" s="32"/>
    </row>
    <row r="124" spans="1:21" x14ac:dyDescent="0.3">
      <c r="A124" s="10"/>
      <c r="B124" s="10"/>
      <c r="C124" s="10"/>
      <c r="D124" s="29"/>
      <c r="E124" s="11"/>
      <c r="F124" s="11"/>
      <c r="G124" s="11"/>
      <c r="H124" s="11"/>
      <c r="I124" s="11"/>
      <c r="J124" s="29"/>
      <c r="K124" s="10"/>
      <c r="L124" s="11"/>
      <c r="M124" s="10"/>
      <c r="N124" s="10"/>
      <c r="O124" s="10"/>
      <c r="P124" s="10"/>
      <c r="Q124" s="29"/>
      <c r="R124" s="10"/>
      <c r="S124" s="25"/>
      <c r="T124" s="23"/>
      <c r="U124" s="32"/>
    </row>
    <row r="125" spans="1:21" x14ac:dyDescent="0.3">
      <c r="A125" s="10"/>
      <c r="B125" s="10"/>
      <c r="C125" s="10"/>
      <c r="D125" s="29"/>
      <c r="E125" s="11"/>
      <c r="F125" s="11"/>
      <c r="G125" s="11"/>
      <c r="H125" s="11"/>
      <c r="I125" s="11"/>
      <c r="J125" s="29"/>
      <c r="K125" s="10"/>
      <c r="L125" s="11"/>
      <c r="M125" s="10"/>
      <c r="N125" s="10"/>
      <c r="O125" s="10"/>
      <c r="P125" s="10"/>
      <c r="Q125" s="29"/>
      <c r="R125" s="10"/>
      <c r="S125" s="25"/>
      <c r="T125" s="23"/>
      <c r="U125" s="32"/>
    </row>
    <row r="126" spans="1:21" x14ac:dyDescent="0.3">
      <c r="A126" s="10"/>
      <c r="B126" s="10"/>
      <c r="C126" s="10"/>
      <c r="D126" s="29"/>
      <c r="E126" s="11"/>
      <c r="F126" s="11"/>
      <c r="G126" s="11"/>
      <c r="H126" s="11"/>
      <c r="I126" s="11"/>
      <c r="J126" s="29"/>
      <c r="K126" s="10"/>
      <c r="L126" s="11"/>
      <c r="M126" s="10"/>
      <c r="N126" s="10"/>
      <c r="O126" s="10"/>
      <c r="P126" s="10"/>
      <c r="Q126" s="29"/>
      <c r="R126" s="10"/>
      <c r="S126" s="25"/>
      <c r="T126" s="23"/>
      <c r="U126" s="32"/>
    </row>
    <row r="127" spans="1:21" x14ac:dyDescent="0.3">
      <c r="A127" s="10"/>
      <c r="B127" s="10"/>
      <c r="C127" s="10"/>
      <c r="D127" s="29"/>
      <c r="E127" s="11"/>
      <c r="F127" s="11"/>
      <c r="G127" s="11"/>
      <c r="H127" s="11"/>
      <c r="I127" s="11"/>
      <c r="J127" s="29"/>
      <c r="K127" s="10"/>
      <c r="L127" s="11"/>
      <c r="M127" s="10"/>
      <c r="N127" s="10"/>
      <c r="O127" s="10"/>
      <c r="P127" s="10"/>
      <c r="Q127" s="29"/>
      <c r="R127" s="10"/>
      <c r="S127" s="25"/>
      <c r="T127" s="23"/>
      <c r="U127" s="32"/>
    </row>
    <row r="128" spans="1:21" x14ac:dyDescent="0.3">
      <c r="A128" s="10"/>
      <c r="B128" s="10"/>
      <c r="C128" s="10"/>
      <c r="D128" s="29"/>
      <c r="E128" s="11"/>
      <c r="F128" s="11"/>
      <c r="G128" s="11"/>
      <c r="H128" s="11"/>
      <c r="I128" s="11"/>
      <c r="J128" s="29"/>
      <c r="K128" s="10"/>
      <c r="L128" s="11"/>
      <c r="M128" s="10"/>
      <c r="N128" s="10"/>
      <c r="O128" s="10"/>
      <c r="P128" s="10"/>
      <c r="Q128" s="29"/>
      <c r="R128" s="10"/>
      <c r="S128" s="25"/>
      <c r="T128" s="23"/>
      <c r="U128" s="32"/>
    </row>
    <row r="129" spans="1:21" x14ac:dyDescent="0.3">
      <c r="A129" s="10"/>
      <c r="B129" s="10"/>
      <c r="C129" s="10"/>
      <c r="D129" s="29"/>
      <c r="E129" s="11"/>
      <c r="F129" s="11"/>
      <c r="G129" s="11"/>
      <c r="H129" s="11"/>
      <c r="I129" s="11"/>
      <c r="J129" s="29"/>
      <c r="K129" s="10"/>
      <c r="L129" s="11"/>
      <c r="M129" s="10"/>
      <c r="N129" s="10"/>
      <c r="O129" s="10"/>
      <c r="P129" s="10"/>
      <c r="Q129" s="29"/>
      <c r="R129" s="10"/>
      <c r="S129" s="25"/>
      <c r="T129" s="23"/>
      <c r="U129" s="32"/>
    </row>
    <row r="130" spans="1:21" x14ac:dyDescent="0.3">
      <c r="A130" s="10"/>
      <c r="B130" s="10"/>
      <c r="C130" s="10"/>
      <c r="D130" s="29"/>
      <c r="E130" s="11"/>
      <c r="F130" s="11"/>
      <c r="G130" s="11"/>
      <c r="H130" s="11"/>
      <c r="I130" s="11"/>
      <c r="J130" s="29"/>
      <c r="K130" s="10"/>
      <c r="L130" s="11"/>
      <c r="M130" s="10"/>
      <c r="N130" s="10"/>
      <c r="O130" s="10"/>
      <c r="P130" s="10"/>
      <c r="Q130" s="29"/>
      <c r="R130" s="10"/>
      <c r="S130" s="25"/>
      <c r="T130" s="23"/>
      <c r="U130" s="32"/>
    </row>
    <row r="131" spans="1:21" x14ac:dyDescent="0.3">
      <c r="A131" s="10"/>
      <c r="B131" s="10"/>
      <c r="C131" s="10"/>
      <c r="D131" s="29"/>
      <c r="E131" s="11"/>
      <c r="F131" s="11"/>
      <c r="G131" s="11"/>
      <c r="H131" s="11"/>
      <c r="I131" s="11"/>
      <c r="J131" s="29"/>
      <c r="K131" s="10"/>
      <c r="L131" s="11"/>
      <c r="M131" s="10"/>
      <c r="N131" s="10"/>
      <c r="O131" s="10"/>
      <c r="P131" s="10"/>
      <c r="Q131" s="29"/>
      <c r="R131" s="10"/>
      <c r="S131" s="25"/>
      <c r="T131" s="23"/>
      <c r="U131" s="32"/>
    </row>
    <row r="132" spans="1:21" x14ac:dyDescent="0.3">
      <c r="A132" s="10"/>
      <c r="B132" s="10"/>
      <c r="C132" s="10"/>
      <c r="D132" s="29"/>
      <c r="E132" s="11"/>
      <c r="F132" s="11"/>
      <c r="G132" s="11"/>
      <c r="H132" s="11"/>
      <c r="I132" s="11"/>
      <c r="J132" s="29"/>
      <c r="K132" s="10"/>
      <c r="L132" s="11"/>
      <c r="M132" s="10"/>
      <c r="N132" s="10"/>
      <c r="O132" s="10"/>
      <c r="P132" s="10"/>
      <c r="Q132" s="29"/>
      <c r="R132" s="10"/>
      <c r="S132" s="25"/>
      <c r="T132" s="23"/>
      <c r="U132" s="32"/>
    </row>
    <row r="133" spans="1:21" x14ac:dyDescent="0.3">
      <c r="A133" s="10"/>
      <c r="B133" s="10"/>
      <c r="C133" s="10"/>
      <c r="D133" s="29"/>
      <c r="E133" s="11"/>
      <c r="F133" s="11"/>
      <c r="G133" s="11"/>
      <c r="H133" s="11"/>
      <c r="I133" s="11"/>
      <c r="J133" s="29"/>
      <c r="K133" s="10"/>
      <c r="L133" s="11"/>
      <c r="M133" s="10"/>
      <c r="N133" s="10"/>
      <c r="O133" s="10"/>
      <c r="P133" s="10"/>
      <c r="Q133" s="29"/>
      <c r="R133" s="10"/>
      <c r="S133" s="25"/>
      <c r="T133" s="23"/>
      <c r="U133" s="32"/>
    </row>
    <row r="134" spans="1:21" x14ac:dyDescent="0.3">
      <c r="A134" s="10"/>
      <c r="B134" s="10"/>
      <c r="C134" s="10"/>
      <c r="D134" s="29"/>
      <c r="E134" s="11"/>
      <c r="F134" s="11"/>
      <c r="G134" s="11"/>
      <c r="H134" s="11"/>
      <c r="I134" s="11"/>
      <c r="J134" s="29"/>
      <c r="K134" s="10"/>
      <c r="L134" s="11"/>
      <c r="M134" s="10"/>
      <c r="N134" s="10"/>
      <c r="O134" s="10"/>
      <c r="P134" s="10"/>
      <c r="Q134" s="29"/>
      <c r="R134" s="10"/>
      <c r="S134" s="25"/>
      <c r="T134" s="23"/>
      <c r="U134" s="32"/>
    </row>
    <row r="135" spans="1:21" x14ac:dyDescent="0.3">
      <c r="A135" s="10"/>
      <c r="B135" s="10"/>
      <c r="C135" s="10"/>
      <c r="D135" s="29"/>
      <c r="E135" s="11"/>
      <c r="F135" s="11"/>
      <c r="G135" s="11"/>
      <c r="H135" s="11"/>
      <c r="I135" s="11"/>
      <c r="J135" s="29"/>
      <c r="K135" s="10"/>
      <c r="L135" s="11"/>
      <c r="M135" s="10"/>
      <c r="N135" s="10"/>
      <c r="O135" s="10"/>
      <c r="P135" s="10"/>
      <c r="Q135" s="29"/>
      <c r="R135" s="10"/>
      <c r="S135" s="25"/>
      <c r="T135" s="23"/>
      <c r="U135" s="32"/>
    </row>
    <row r="136" spans="1:21" x14ac:dyDescent="0.3">
      <c r="A136" s="10"/>
      <c r="B136" s="10"/>
      <c r="C136" s="10"/>
      <c r="D136" s="29"/>
      <c r="E136" s="11"/>
      <c r="F136" s="11"/>
      <c r="G136" s="11"/>
      <c r="H136" s="11"/>
      <c r="I136" s="11"/>
      <c r="J136" s="29"/>
      <c r="K136" s="10"/>
      <c r="L136" s="11"/>
      <c r="M136" s="10"/>
      <c r="N136" s="10"/>
      <c r="O136" s="10"/>
      <c r="P136" s="10"/>
      <c r="Q136" s="29"/>
      <c r="R136" s="10"/>
      <c r="S136" s="25"/>
      <c r="T136" s="23"/>
      <c r="U136" s="32"/>
    </row>
    <row r="137" spans="1:21" x14ac:dyDescent="0.3">
      <c r="A137" s="10"/>
      <c r="B137" s="10"/>
      <c r="C137" s="10"/>
      <c r="D137" s="29"/>
      <c r="E137" s="11"/>
      <c r="F137" s="11"/>
      <c r="G137" s="11"/>
      <c r="H137" s="11"/>
      <c r="I137" s="11"/>
      <c r="J137" s="29"/>
      <c r="K137" s="10"/>
      <c r="L137" s="11"/>
      <c r="M137" s="10"/>
      <c r="N137" s="10"/>
      <c r="O137" s="10"/>
      <c r="P137" s="10"/>
      <c r="Q137" s="29"/>
      <c r="R137" s="10"/>
      <c r="S137" s="25"/>
      <c r="T137" s="23"/>
      <c r="U137" s="32"/>
    </row>
    <row r="138" spans="1:21" x14ac:dyDescent="0.3">
      <c r="A138" s="10"/>
      <c r="B138" s="10"/>
      <c r="C138" s="10"/>
      <c r="D138" s="29"/>
      <c r="E138" s="11"/>
      <c r="F138" s="11"/>
      <c r="G138" s="11"/>
      <c r="H138" s="11"/>
      <c r="I138" s="11"/>
      <c r="J138" s="29"/>
      <c r="K138" s="10"/>
      <c r="L138" s="11"/>
      <c r="M138" s="10"/>
      <c r="N138" s="10"/>
      <c r="O138" s="10"/>
      <c r="P138" s="10"/>
      <c r="Q138" s="29"/>
      <c r="R138" s="10"/>
      <c r="S138" s="25"/>
      <c r="T138" s="23"/>
      <c r="U138" s="32"/>
    </row>
    <row r="139" spans="1:21" x14ac:dyDescent="0.3">
      <c r="A139" s="10"/>
      <c r="B139" s="10"/>
      <c r="C139" s="10"/>
      <c r="D139" s="29"/>
      <c r="E139" s="11"/>
      <c r="F139" s="11"/>
      <c r="G139" s="11"/>
      <c r="H139" s="11"/>
      <c r="I139" s="11"/>
      <c r="J139" s="29"/>
      <c r="K139" s="10"/>
      <c r="L139" s="11"/>
      <c r="M139" s="10"/>
      <c r="N139" s="10"/>
      <c r="O139" s="10"/>
      <c r="P139" s="10"/>
      <c r="Q139" s="29"/>
      <c r="R139" s="10"/>
      <c r="S139" s="25"/>
      <c r="T139" s="23"/>
      <c r="U139" s="32"/>
    </row>
    <row r="140" spans="1:21" x14ac:dyDescent="0.3">
      <c r="A140" s="10"/>
      <c r="B140" s="10"/>
      <c r="C140" s="10"/>
      <c r="D140" s="29"/>
      <c r="E140" s="11"/>
      <c r="F140" s="11"/>
      <c r="G140" s="11"/>
      <c r="H140" s="11"/>
      <c r="I140" s="11"/>
      <c r="J140" s="29"/>
      <c r="K140" s="10"/>
      <c r="L140" s="11"/>
      <c r="M140" s="10"/>
      <c r="N140" s="10"/>
      <c r="O140" s="10"/>
      <c r="P140" s="10"/>
      <c r="Q140" s="29"/>
      <c r="R140" s="10"/>
      <c r="S140" s="25"/>
      <c r="T140" s="23"/>
      <c r="U140" s="32"/>
    </row>
    <row r="141" spans="1:21" x14ac:dyDescent="0.3">
      <c r="A141" s="10"/>
      <c r="B141" s="10"/>
      <c r="C141" s="10"/>
      <c r="D141" s="29"/>
      <c r="E141" s="11"/>
      <c r="F141" s="11"/>
      <c r="G141" s="11"/>
      <c r="H141" s="11"/>
      <c r="I141" s="11"/>
      <c r="J141" s="29"/>
      <c r="K141" s="10"/>
      <c r="L141" s="11"/>
      <c r="M141" s="10"/>
      <c r="N141" s="10"/>
      <c r="O141" s="10"/>
      <c r="P141" s="10"/>
      <c r="Q141" s="29"/>
      <c r="R141" s="10"/>
      <c r="S141" s="25"/>
      <c r="T141" s="23"/>
      <c r="U141" s="32"/>
    </row>
    <row r="142" spans="1:21" x14ac:dyDescent="0.3">
      <c r="A142" s="10"/>
      <c r="B142" s="10"/>
      <c r="C142" s="10"/>
      <c r="D142" s="29"/>
      <c r="E142" s="11"/>
      <c r="F142" s="11"/>
      <c r="G142" s="11"/>
      <c r="H142" s="11"/>
      <c r="I142" s="11"/>
      <c r="J142" s="29"/>
      <c r="K142" s="10"/>
      <c r="L142" s="11"/>
      <c r="M142" s="10"/>
      <c r="N142" s="10"/>
      <c r="O142" s="10"/>
      <c r="P142" s="10"/>
      <c r="Q142" s="29"/>
      <c r="R142" s="10"/>
      <c r="S142" s="25"/>
      <c r="T142" s="23"/>
      <c r="U142" s="32"/>
    </row>
    <row r="143" spans="1:21" x14ac:dyDescent="0.3">
      <c r="A143" s="10"/>
      <c r="B143" s="10"/>
      <c r="C143" s="10"/>
      <c r="D143" s="29"/>
      <c r="E143" s="11"/>
      <c r="F143" s="11"/>
      <c r="G143" s="11"/>
      <c r="H143" s="11"/>
      <c r="I143" s="11"/>
      <c r="J143" s="29"/>
      <c r="K143" s="10"/>
      <c r="L143" s="11"/>
      <c r="M143" s="10"/>
      <c r="N143" s="10"/>
      <c r="O143" s="10"/>
      <c r="P143" s="10"/>
      <c r="Q143" s="29"/>
      <c r="R143" s="10"/>
      <c r="S143" s="25"/>
      <c r="T143" s="23"/>
      <c r="U143" s="32"/>
    </row>
    <row r="144" spans="1:21" x14ac:dyDescent="0.3">
      <c r="A144" s="10"/>
      <c r="B144" s="10"/>
      <c r="C144" s="10"/>
      <c r="D144" s="29"/>
      <c r="E144" s="11"/>
      <c r="F144" s="11"/>
      <c r="G144" s="11"/>
      <c r="H144" s="11"/>
      <c r="I144" s="11"/>
      <c r="J144" s="29"/>
      <c r="K144" s="10"/>
      <c r="L144" s="11"/>
      <c r="M144" s="10"/>
      <c r="N144" s="10"/>
      <c r="O144" s="10"/>
      <c r="P144" s="10"/>
      <c r="Q144" s="29"/>
      <c r="R144" s="10"/>
      <c r="S144" s="25"/>
      <c r="T144" s="23"/>
      <c r="U144" s="32"/>
    </row>
    <row r="145" spans="1:21" x14ac:dyDescent="0.3">
      <c r="A145" s="10"/>
      <c r="B145" s="10"/>
      <c r="C145" s="10"/>
      <c r="D145" s="29"/>
      <c r="E145" s="11"/>
      <c r="F145" s="11"/>
      <c r="G145" s="11"/>
      <c r="H145" s="11"/>
      <c r="I145" s="11"/>
      <c r="J145" s="29"/>
      <c r="K145" s="10"/>
      <c r="L145" s="11"/>
      <c r="M145" s="10"/>
      <c r="N145" s="10"/>
      <c r="O145" s="10"/>
      <c r="P145" s="10"/>
      <c r="Q145" s="29"/>
      <c r="R145" s="10"/>
      <c r="S145" s="25"/>
      <c r="T145" s="23"/>
      <c r="U145" s="32"/>
    </row>
    <row r="146" spans="1:21" x14ac:dyDescent="0.3">
      <c r="A146" s="10"/>
      <c r="B146" s="10"/>
      <c r="C146" s="10"/>
      <c r="D146" s="29"/>
      <c r="E146" s="11"/>
      <c r="F146" s="11"/>
      <c r="G146" s="11"/>
      <c r="H146" s="11"/>
      <c r="I146" s="11"/>
      <c r="J146" s="29"/>
      <c r="K146" s="10"/>
      <c r="L146" s="11"/>
      <c r="M146" s="10"/>
      <c r="N146" s="10"/>
      <c r="O146" s="10"/>
      <c r="P146" s="10"/>
      <c r="Q146" s="29"/>
      <c r="R146" s="10"/>
      <c r="S146" s="25"/>
      <c r="T146" s="23"/>
      <c r="U146" s="32"/>
    </row>
    <row r="147" spans="1:21" x14ac:dyDescent="0.3">
      <c r="A147" s="10"/>
      <c r="B147" s="10"/>
      <c r="C147" s="10"/>
      <c r="D147" s="29"/>
      <c r="E147" s="11"/>
      <c r="F147" s="11"/>
      <c r="G147" s="11"/>
      <c r="H147" s="11"/>
      <c r="I147" s="11"/>
      <c r="J147" s="29"/>
      <c r="K147" s="10"/>
      <c r="L147" s="11"/>
      <c r="M147" s="10"/>
      <c r="N147" s="10"/>
      <c r="O147" s="10"/>
      <c r="P147" s="10"/>
      <c r="Q147" s="29"/>
      <c r="R147" s="10"/>
      <c r="S147" s="25"/>
      <c r="T147" s="23"/>
      <c r="U147" s="32"/>
    </row>
    <row r="148" spans="1:21" x14ac:dyDescent="0.3">
      <c r="A148" s="10"/>
      <c r="B148" s="10"/>
      <c r="C148" s="10"/>
      <c r="D148" s="29"/>
      <c r="E148" s="11"/>
      <c r="F148" s="11"/>
      <c r="G148" s="11"/>
      <c r="H148" s="11"/>
      <c r="I148" s="11"/>
      <c r="J148" s="29"/>
      <c r="K148" s="10"/>
      <c r="L148" s="11"/>
      <c r="M148" s="10"/>
      <c r="N148" s="10"/>
      <c r="O148" s="10"/>
      <c r="P148" s="10"/>
      <c r="Q148" s="29"/>
      <c r="R148" s="10"/>
      <c r="S148" s="25"/>
      <c r="T148" s="23"/>
      <c r="U148" s="32"/>
    </row>
    <row r="149" spans="1:21" x14ac:dyDescent="0.3">
      <c r="A149" s="10"/>
      <c r="B149" s="10"/>
      <c r="C149" s="10"/>
      <c r="D149" s="29"/>
      <c r="E149" s="11"/>
      <c r="F149" s="11"/>
      <c r="G149" s="11"/>
      <c r="H149" s="11"/>
      <c r="I149" s="11"/>
      <c r="J149" s="29"/>
      <c r="K149" s="10"/>
      <c r="L149" s="11"/>
      <c r="M149" s="10"/>
      <c r="N149" s="10"/>
      <c r="O149" s="10"/>
      <c r="P149" s="10"/>
      <c r="Q149" s="29"/>
      <c r="R149" s="10"/>
      <c r="S149" s="25"/>
      <c r="T149" s="23"/>
      <c r="U149" s="32"/>
    </row>
    <row r="150" spans="1:21" x14ac:dyDescent="0.3">
      <c r="A150" s="10"/>
      <c r="B150" s="10"/>
      <c r="C150" s="10"/>
      <c r="D150" s="29"/>
      <c r="E150" s="11"/>
      <c r="F150" s="11"/>
      <c r="G150" s="11"/>
      <c r="H150" s="11"/>
      <c r="I150" s="11"/>
      <c r="J150" s="29"/>
      <c r="K150" s="10"/>
      <c r="L150" s="11"/>
      <c r="M150" s="10"/>
      <c r="N150" s="10"/>
      <c r="O150" s="10"/>
      <c r="P150" s="10"/>
      <c r="Q150" s="29"/>
      <c r="R150" s="10"/>
      <c r="S150" s="25"/>
      <c r="T150" s="23"/>
      <c r="U150" s="32"/>
    </row>
    <row r="151" spans="1:21" x14ac:dyDescent="0.3">
      <c r="A151" s="10"/>
      <c r="B151" s="10"/>
      <c r="C151" s="10"/>
      <c r="D151" s="29"/>
      <c r="E151" s="11"/>
      <c r="F151" s="11"/>
      <c r="G151" s="11"/>
      <c r="H151" s="11"/>
      <c r="I151" s="11"/>
      <c r="J151" s="29"/>
      <c r="K151" s="10"/>
      <c r="L151" s="11"/>
      <c r="M151" s="10"/>
      <c r="N151" s="10"/>
      <c r="O151" s="10"/>
      <c r="P151" s="10"/>
      <c r="Q151" s="29"/>
      <c r="R151" s="10"/>
      <c r="S151" s="25"/>
      <c r="T151" s="23"/>
      <c r="U151" s="32"/>
    </row>
    <row r="152" spans="1:21" x14ac:dyDescent="0.3">
      <c r="A152" s="10"/>
      <c r="B152" s="10"/>
      <c r="C152" s="10"/>
      <c r="D152" s="29"/>
      <c r="E152" s="11"/>
      <c r="F152" s="11"/>
      <c r="G152" s="11"/>
      <c r="H152" s="11"/>
      <c r="I152" s="11"/>
      <c r="J152" s="29"/>
      <c r="K152" s="10"/>
      <c r="L152" s="11"/>
      <c r="M152" s="10"/>
      <c r="N152" s="10"/>
      <c r="O152" s="10"/>
      <c r="P152" s="10"/>
      <c r="Q152" s="29"/>
      <c r="R152" s="10"/>
      <c r="S152" s="25"/>
      <c r="T152" s="23"/>
      <c r="U152" s="32"/>
    </row>
    <row r="153" spans="1:21" x14ac:dyDescent="0.3">
      <c r="A153" s="10"/>
      <c r="B153" s="10"/>
      <c r="C153" s="10"/>
      <c r="D153" s="29"/>
      <c r="E153" s="11"/>
      <c r="F153" s="11"/>
      <c r="G153" s="11"/>
      <c r="H153" s="11"/>
      <c r="I153" s="11"/>
      <c r="J153" s="29"/>
      <c r="K153" s="10"/>
      <c r="L153" s="11"/>
      <c r="M153" s="10"/>
      <c r="N153" s="10"/>
      <c r="O153" s="10"/>
      <c r="P153" s="10"/>
      <c r="Q153" s="29"/>
      <c r="R153" s="10"/>
      <c r="S153" s="25"/>
      <c r="T153" s="23"/>
      <c r="U153" s="32"/>
    </row>
    <row r="154" spans="1:21" x14ac:dyDescent="0.3">
      <c r="A154" s="10"/>
      <c r="B154" s="10"/>
      <c r="C154" s="10"/>
      <c r="D154" s="29"/>
      <c r="E154" s="11"/>
      <c r="F154" s="11"/>
      <c r="G154" s="11"/>
      <c r="H154" s="11"/>
      <c r="I154" s="11"/>
      <c r="J154" s="29"/>
      <c r="K154" s="10"/>
      <c r="L154" s="11"/>
      <c r="M154" s="10"/>
      <c r="N154" s="10"/>
      <c r="O154" s="10"/>
      <c r="P154" s="10"/>
      <c r="Q154" s="29"/>
      <c r="R154" s="10"/>
      <c r="S154" s="25"/>
      <c r="T154" s="23"/>
      <c r="U154" s="32"/>
    </row>
    <row r="155" spans="1:21" x14ac:dyDescent="0.3">
      <c r="A155" s="10"/>
      <c r="B155" s="10"/>
      <c r="C155" s="10"/>
      <c r="D155" s="29"/>
      <c r="E155" s="11"/>
      <c r="F155" s="11"/>
      <c r="G155" s="11"/>
      <c r="H155" s="11"/>
      <c r="I155" s="11"/>
      <c r="J155" s="29"/>
      <c r="K155" s="10"/>
      <c r="L155" s="11"/>
      <c r="M155" s="10"/>
      <c r="N155" s="10"/>
      <c r="O155" s="10"/>
      <c r="P155" s="10"/>
      <c r="Q155" s="29"/>
      <c r="R155" s="10"/>
      <c r="S155" s="25"/>
      <c r="T155" s="23"/>
      <c r="U155" s="32"/>
    </row>
    <row r="156" spans="1:21" x14ac:dyDescent="0.3">
      <c r="A156" s="10"/>
      <c r="B156" s="10"/>
      <c r="C156" s="10"/>
      <c r="D156" s="29"/>
      <c r="E156" s="11"/>
      <c r="F156" s="11"/>
      <c r="G156" s="11"/>
      <c r="H156" s="11"/>
      <c r="I156" s="11"/>
      <c r="J156" s="29"/>
      <c r="K156" s="10"/>
      <c r="L156" s="11"/>
      <c r="M156" s="10"/>
      <c r="N156" s="10"/>
      <c r="O156" s="10"/>
      <c r="P156" s="10"/>
      <c r="Q156" s="29"/>
      <c r="R156" s="10"/>
      <c r="S156" s="25"/>
      <c r="T156" s="23"/>
      <c r="U156" s="32"/>
    </row>
    <row r="157" spans="1:21" x14ac:dyDescent="0.3">
      <c r="A157" s="10"/>
      <c r="B157" s="10"/>
      <c r="C157" s="10"/>
      <c r="D157" s="29"/>
      <c r="E157" s="11"/>
      <c r="F157" s="11"/>
      <c r="G157" s="11"/>
      <c r="H157" s="11"/>
      <c r="I157" s="11"/>
      <c r="J157" s="29"/>
      <c r="K157" s="10"/>
      <c r="L157" s="11"/>
      <c r="M157" s="10"/>
      <c r="N157" s="10"/>
      <c r="O157" s="10"/>
      <c r="P157" s="10"/>
      <c r="Q157" s="29"/>
      <c r="R157" s="10"/>
      <c r="S157" s="25"/>
      <c r="T157" s="23"/>
      <c r="U157" s="32"/>
    </row>
    <row r="158" spans="1:21" x14ac:dyDescent="0.3">
      <c r="A158" s="10"/>
      <c r="B158" s="10"/>
      <c r="C158" s="10"/>
      <c r="D158" s="29"/>
      <c r="E158" s="11"/>
      <c r="F158" s="11"/>
      <c r="G158" s="11"/>
      <c r="H158" s="11"/>
      <c r="I158" s="11"/>
      <c r="J158" s="29"/>
      <c r="K158" s="10"/>
      <c r="L158" s="11"/>
      <c r="M158" s="10"/>
      <c r="N158" s="10"/>
      <c r="O158" s="10"/>
      <c r="P158" s="10"/>
      <c r="Q158" s="29"/>
      <c r="R158" s="10"/>
      <c r="S158" s="25"/>
      <c r="T158" s="23"/>
      <c r="U158" s="32"/>
    </row>
    <row r="159" spans="1:21" x14ac:dyDescent="0.3">
      <c r="A159" s="10"/>
      <c r="B159" s="10"/>
      <c r="C159" s="10"/>
      <c r="D159" s="29"/>
      <c r="E159" s="11"/>
      <c r="F159" s="11"/>
      <c r="G159" s="11"/>
      <c r="H159" s="11"/>
      <c r="I159" s="11"/>
      <c r="J159" s="29"/>
      <c r="K159" s="10"/>
      <c r="L159" s="11"/>
      <c r="M159" s="10"/>
      <c r="N159" s="10"/>
      <c r="O159" s="10"/>
      <c r="P159" s="10"/>
      <c r="Q159" s="29"/>
      <c r="R159" s="10"/>
      <c r="S159" s="25"/>
      <c r="T159" s="23"/>
      <c r="U159" s="32"/>
    </row>
    <row r="160" spans="1:21" x14ac:dyDescent="0.3">
      <c r="A160" s="10"/>
      <c r="B160" s="10"/>
      <c r="C160" s="10"/>
      <c r="D160" s="29"/>
      <c r="E160" s="11"/>
      <c r="F160" s="11"/>
      <c r="G160" s="11"/>
      <c r="H160" s="11"/>
      <c r="I160" s="11"/>
      <c r="J160" s="29"/>
      <c r="K160" s="10"/>
      <c r="L160" s="11"/>
      <c r="M160" s="10"/>
      <c r="N160" s="10"/>
      <c r="O160" s="10"/>
      <c r="P160" s="10"/>
      <c r="Q160" s="29"/>
      <c r="R160" s="10"/>
      <c r="S160" s="25"/>
      <c r="T160" s="23"/>
      <c r="U160" s="32"/>
    </row>
    <row r="161" spans="1:21" x14ac:dyDescent="0.3">
      <c r="A161" s="10"/>
      <c r="B161" s="10"/>
      <c r="C161" s="10"/>
      <c r="D161" s="29"/>
      <c r="E161" s="11"/>
      <c r="F161" s="11"/>
      <c r="G161" s="11"/>
      <c r="H161" s="11"/>
      <c r="I161" s="11"/>
      <c r="J161" s="29"/>
      <c r="K161" s="10"/>
      <c r="L161" s="11"/>
      <c r="M161" s="10"/>
      <c r="N161" s="10"/>
      <c r="O161" s="10"/>
      <c r="P161" s="10"/>
      <c r="Q161" s="29"/>
      <c r="R161" s="10"/>
      <c r="S161" s="25"/>
      <c r="T161" s="23"/>
      <c r="U161" s="32"/>
    </row>
    <row r="162" spans="1:21" x14ac:dyDescent="0.3">
      <c r="A162" s="10"/>
      <c r="B162" s="10"/>
      <c r="C162" s="10"/>
      <c r="D162" s="29"/>
      <c r="E162" s="11"/>
      <c r="F162" s="11"/>
      <c r="G162" s="11"/>
      <c r="H162" s="11"/>
      <c r="I162" s="11"/>
      <c r="J162" s="29"/>
      <c r="K162" s="10"/>
      <c r="L162" s="11"/>
      <c r="M162" s="10"/>
      <c r="N162" s="10"/>
      <c r="O162" s="10"/>
      <c r="P162" s="10"/>
      <c r="Q162" s="29"/>
      <c r="R162" s="10"/>
      <c r="S162" s="25"/>
      <c r="T162" s="23"/>
      <c r="U162" s="32"/>
    </row>
    <row r="163" spans="1:21" x14ac:dyDescent="0.3">
      <c r="A163" s="10"/>
      <c r="B163" s="10"/>
      <c r="C163" s="10"/>
      <c r="D163" s="29"/>
      <c r="E163" s="11"/>
      <c r="F163" s="11"/>
      <c r="G163" s="11"/>
      <c r="H163" s="11"/>
      <c r="I163" s="11"/>
      <c r="J163" s="29"/>
      <c r="K163" s="10"/>
      <c r="L163" s="11"/>
      <c r="M163" s="10"/>
      <c r="N163" s="10"/>
      <c r="O163" s="10"/>
      <c r="P163" s="10"/>
      <c r="Q163" s="29"/>
      <c r="R163" s="10"/>
      <c r="S163" s="25"/>
      <c r="T163" s="23"/>
      <c r="U163" s="32"/>
    </row>
    <row r="164" spans="1:21" x14ac:dyDescent="0.3">
      <c r="A164" s="10"/>
      <c r="B164" s="10"/>
      <c r="C164" s="10"/>
      <c r="D164" s="29"/>
      <c r="E164" s="11"/>
      <c r="F164" s="11"/>
      <c r="G164" s="11"/>
      <c r="H164" s="11"/>
      <c r="I164" s="11"/>
      <c r="J164" s="29"/>
      <c r="K164" s="10"/>
      <c r="L164" s="11"/>
      <c r="M164" s="10"/>
      <c r="N164" s="10"/>
      <c r="O164" s="10"/>
      <c r="P164" s="10"/>
      <c r="Q164" s="29"/>
      <c r="R164" s="10"/>
      <c r="S164" s="25"/>
      <c r="T164" s="23"/>
      <c r="U164" s="32"/>
    </row>
    <row r="165" spans="1:21" x14ac:dyDescent="0.3">
      <c r="A165" s="10"/>
      <c r="B165" s="10"/>
      <c r="C165" s="10"/>
      <c r="D165" s="29"/>
      <c r="E165" s="11"/>
      <c r="F165" s="11"/>
      <c r="G165" s="11"/>
      <c r="H165" s="11"/>
      <c r="I165" s="11"/>
      <c r="J165" s="29"/>
      <c r="K165" s="10"/>
      <c r="L165" s="11"/>
      <c r="M165" s="10"/>
      <c r="N165" s="10"/>
      <c r="O165" s="10"/>
      <c r="P165" s="10"/>
      <c r="Q165" s="29"/>
      <c r="R165" s="10"/>
      <c r="S165" s="25"/>
      <c r="T165" s="23"/>
      <c r="U165" s="32"/>
    </row>
    <row r="166" spans="1:21" x14ac:dyDescent="0.3">
      <c r="A166" s="10"/>
      <c r="B166" s="10"/>
      <c r="C166" s="10"/>
      <c r="D166" s="29"/>
      <c r="E166" s="11"/>
      <c r="F166" s="11"/>
      <c r="G166" s="11"/>
      <c r="H166" s="11"/>
      <c r="I166" s="11"/>
      <c r="J166" s="29"/>
      <c r="K166" s="10"/>
      <c r="L166" s="11"/>
      <c r="M166" s="10"/>
      <c r="N166" s="10"/>
      <c r="O166" s="10"/>
      <c r="P166" s="10"/>
      <c r="Q166" s="29"/>
      <c r="R166" s="10"/>
      <c r="S166" s="25"/>
      <c r="T166" s="23"/>
      <c r="U166" s="32"/>
    </row>
    <row r="167" spans="1:21" x14ac:dyDescent="0.3">
      <c r="A167" s="10"/>
      <c r="B167" s="10"/>
      <c r="C167" s="10"/>
      <c r="D167" s="29"/>
      <c r="E167" s="11"/>
      <c r="F167" s="11"/>
      <c r="G167" s="11"/>
      <c r="H167" s="11"/>
      <c r="I167" s="11"/>
      <c r="J167" s="29"/>
      <c r="K167" s="10"/>
      <c r="L167" s="11"/>
      <c r="M167" s="10"/>
      <c r="N167" s="10"/>
      <c r="O167" s="10"/>
      <c r="P167" s="10"/>
      <c r="Q167" s="29"/>
      <c r="R167" s="10"/>
      <c r="S167" s="25"/>
      <c r="T167" s="23"/>
      <c r="U167" s="32"/>
    </row>
    <row r="168" spans="1:21" x14ac:dyDescent="0.3">
      <c r="A168" s="10"/>
      <c r="B168" s="10"/>
      <c r="C168" s="10"/>
      <c r="D168" s="29"/>
      <c r="E168" s="11"/>
      <c r="F168" s="11"/>
      <c r="G168" s="11"/>
      <c r="H168" s="11"/>
      <c r="I168" s="11"/>
      <c r="J168" s="29"/>
      <c r="K168" s="10"/>
      <c r="L168" s="11"/>
      <c r="M168" s="10"/>
      <c r="N168" s="10"/>
      <c r="O168" s="10"/>
      <c r="P168" s="10"/>
      <c r="Q168" s="29"/>
      <c r="R168" s="10"/>
      <c r="S168" s="25"/>
      <c r="T168" s="23"/>
      <c r="U168" s="32"/>
    </row>
    <row r="169" spans="1:21" x14ac:dyDescent="0.3">
      <c r="A169" s="10"/>
      <c r="B169" s="10"/>
      <c r="C169" s="10"/>
      <c r="D169" s="29"/>
      <c r="E169" s="11"/>
      <c r="F169" s="11"/>
      <c r="G169" s="11"/>
      <c r="H169" s="11"/>
      <c r="I169" s="11"/>
      <c r="J169" s="29"/>
      <c r="K169" s="10"/>
      <c r="L169" s="11"/>
      <c r="M169" s="10"/>
      <c r="N169" s="10"/>
      <c r="O169" s="10"/>
      <c r="P169" s="10"/>
      <c r="Q169" s="29"/>
      <c r="R169" s="10"/>
      <c r="S169" s="25"/>
      <c r="T169" s="23"/>
      <c r="U169" s="32"/>
    </row>
    <row r="170" spans="1:21" x14ac:dyDescent="0.3">
      <c r="A170" s="10"/>
      <c r="B170" s="10"/>
      <c r="C170" s="10"/>
      <c r="D170" s="29"/>
      <c r="E170" s="11"/>
      <c r="F170" s="11"/>
      <c r="G170" s="11"/>
      <c r="H170" s="11"/>
      <c r="I170" s="11"/>
      <c r="J170" s="29"/>
      <c r="K170" s="10"/>
      <c r="L170" s="11"/>
      <c r="M170" s="10"/>
      <c r="N170" s="10"/>
      <c r="O170" s="10"/>
      <c r="P170" s="10"/>
      <c r="Q170" s="29"/>
      <c r="R170" s="10"/>
      <c r="S170" s="25"/>
      <c r="T170" s="23"/>
      <c r="U170" s="32"/>
    </row>
    <row r="171" spans="1:21" x14ac:dyDescent="0.3">
      <c r="A171" s="10"/>
      <c r="B171" s="10"/>
      <c r="C171" s="10"/>
      <c r="D171" s="29"/>
      <c r="E171" s="11"/>
      <c r="F171" s="11"/>
      <c r="G171" s="11"/>
      <c r="H171" s="11"/>
      <c r="I171" s="11"/>
      <c r="J171" s="29"/>
      <c r="K171" s="10"/>
      <c r="L171" s="11"/>
      <c r="M171" s="10"/>
      <c r="N171" s="10"/>
      <c r="O171" s="10"/>
      <c r="P171" s="10"/>
      <c r="Q171" s="29"/>
      <c r="R171" s="10"/>
      <c r="S171" s="25"/>
      <c r="T171" s="23"/>
      <c r="U171" s="32"/>
    </row>
    <row r="172" spans="1:21" x14ac:dyDescent="0.3">
      <c r="A172" s="10"/>
      <c r="B172" s="10"/>
      <c r="C172" s="10"/>
      <c r="D172" s="29"/>
      <c r="E172" s="11"/>
      <c r="F172" s="11"/>
      <c r="G172" s="11"/>
      <c r="H172" s="11"/>
      <c r="I172" s="11"/>
      <c r="J172" s="29"/>
      <c r="K172" s="10"/>
      <c r="L172" s="11"/>
      <c r="M172" s="10"/>
      <c r="N172" s="10"/>
      <c r="O172" s="10"/>
      <c r="P172" s="10"/>
      <c r="Q172" s="29"/>
      <c r="R172" s="10"/>
      <c r="S172" s="25"/>
      <c r="T172" s="23"/>
      <c r="U172" s="32"/>
    </row>
    <row r="173" spans="1:21" x14ac:dyDescent="0.3">
      <c r="A173" s="10"/>
      <c r="B173" s="10"/>
      <c r="C173" s="10"/>
      <c r="D173" s="29"/>
      <c r="E173" s="11"/>
      <c r="F173" s="11"/>
      <c r="G173" s="11"/>
      <c r="H173" s="11"/>
      <c r="I173" s="11"/>
      <c r="J173" s="29"/>
      <c r="K173" s="10"/>
      <c r="L173" s="11"/>
      <c r="M173" s="10"/>
      <c r="N173" s="10"/>
      <c r="O173" s="10"/>
      <c r="P173" s="10"/>
      <c r="Q173" s="29"/>
      <c r="R173" s="10"/>
      <c r="S173" s="25"/>
      <c r="T173" s="23"/>
      <c r="U173" s="32"/>
    </row>
    <row r="174" spans="1:21" x14ac:dyDescent="0.3">
      <c r="A174" s="10"/>
      <c r="B174" s="10"/>
      <c r="C174" s="10"/>
      <c r="D174" s="29"/>
      <c r="E174" s="11"/>
      <c r="F174" s="11"/>
      <c r="G174" s="11"/>
      <c r="H174" s="11"/>
      <c r="I174" s="11"/>
      <c r="J174" s="29"/>
      <c r="K174" s="10"/>
      <c r="L174" s="11"/>
      <c r="M174" s="10"/>
      <c r="N174" s="10"/>
      <c r="O174" s="10"/>
      <c r="P174" s="10"/>
      <c r="Q174" s="29"/>
      <c r="R174" s="10"/>
      <c r="S174" s="25"/>
      <c r="T174" s="23"/>
      <c r="U174" s="32"/>
    </row>
    <row r="175" spans="1:21" x14ac:dyDescent="0.3">
      <c r="A175" s="10"/>
      <c r="B175" s="10"/>
      <c r="C175" s="10"/>
      <c r="D175" s="29"/>
      <c r="E175" s="11"/>
      <c r="F175" s="11"/>
      <c r="G175" s="11"/>
      <c r="H175" s="11"/>
      <c r="I175" s="11"/>
      <c r="J175" s="29"/>
      <c r="K175" s="10"/>
      <c r="L175" s="11"/>
      <c r="M175" s="10"/>
      <c r="N175" s="10"/>
      <c r="O175" s="10"/>
      <c r="P175" s="10"/>
      <c r="Q175" s="29"/>
      <c r="R175" s="10"/>
      <c r="S175" s="25"/>
      <c r="T175" s="23"/>
      <c r="U175" s="32"/>
    </row>
    <row r="176" spans="1:21" x14ac:dyDescent="0.3">
      <c r="A176" s="10"/>
      <c r="B176" s="10"/>
      <c r="C176" s="10"/>
      <c r="D176" s="29"/>
      <c r="E176" s="11"/>
      <c r="F176" s="11"/>
      <c r="G176" s="11"/>
      <c r="H176" s="11"/>
      <c r="I176" s="11"/>
      <c r="J176" s="29"/>
      <c r="K176" s="10"/>
      <c r="L176" s="11"/>
      <c r="M176" s="10"/>
      <c r="N176" s="10"/>
      <c r="O176" s="10"/>
      <c r="P176" s="10"/>
      <c r="Q176" s="29"/>
      <c r="R176" s="10"/>
      <c r="S176" s="25"/>
      <c r="T176" s="23"/>
      <c r="U176" s="32"/>
    </row>
    <row r="177" spans="1:21" x14ac:dyDescent="0.3">
      <c r="A177" s="10"/>
      <c r="B177" s="10"/>
      <c r="C177" s="10"/>
      <c r="D177" s="29"/>
      <c r="E177" s="11"/>
      <c r="F177" s="11"/>
      <c r="G177" s="11"/>
      <c r="H177" s="11"/>
      <c r="I177" s="11"/>
      <c r="J177" s="29"/>
      <c r="K177" s="10"/>
      <c r="L177" s="11"/>
      <c r="M177" s="10"/>
      <c r="N177" s="10"/>
      <c r="O177" s="10"/>
      <c r="P177" s="10"/>
      <c r="Q177" s="29"/>
      <c r="R177" s="10"/>
      <c r="S177" s="25"/>
      <c r="T177" s="23"/>
      <c r="U177" s="32"/>
    </row>
    <row r="178" spans="1:21" x14ac:dyDescent="0.3">
      <c r="A178" s="10"/>
      <c r="B178" s="10"/>
      <c r="C178" s="10"/>
      <c r="D178" s="29"/>
      <c r="E178" s="11"/>
      <c r="F178" s="11"/>
      <c r="G178" s="11"/>
      <c r="H178" s="11"/>
      <c r="I178" s="11"/>
      <c r="J178" s="29"/>
      <c r="K178" s="10"/>
      <c r="L178" s="11"/>
      <c r="M178" s="10"/>
      <c r="N178" s="10"/>
      <c r="O178" s="10"/>
      <c r="P178" s="10"/>
      <c r="Q178" s="29"/>
      <c r="R178" s="10"/>
      <c r="S178" s="25"/>
      <c r="T178" s="23"/>
      <c r="U178" s="32"/>
    </row>
    <row r="179" spans="1:21" x14ac:dyDescent="0.3">
      <c r="A179" s="10"/>
      <c r="B179" s="10"/>
      <c r="C179" s="10"/>
      <c r="D179" s="29"/>
      <c r="E179" s="11"/>
      <c r="F179" s="11"/>
      <c r="G179" s="11"/>
      <c r="H179" s="11"/>
      <c r="I179" s="11"/>
      <c r="J179" s="29"/>
      <c r="K179" s="10"/>
      <c r="L179" s="11"/>
      <c r="M179" s="10"/>
      <c r="N179" s="10"/>
      <c r="O179" s="10"/>
      <c r="P179" s="10"/>
      <c r="Q179" s="29"/>
      <c r="R179" s="10"/>
      <c r="S179" s="25"/>
      <c r="T179" s="23"/>
      <c r="U179" s="32"/>
    </row>
    <row r="180" spans="1:21" x14ac:dyDescent="0.3">
      <c r="A180" s="10"/>
      <c r="B180" s="10"/>
      <c r="C180" s="10"/>
      <c r="D180" s="29"/>
      <c r="E180" s="11"/>
      <c r="F180" s="11"/>
      <c r="G180" s="11"/>
      <c r="H180" s="11"/>
      <c r="I180" s="11"/>
      <c r="J180" s="29"/>
      <c r="K180" s="10"/>
      <c r="L180" s="11"/>
      <c r="M180" s="10"/>
      <c r="N180" s="10"/>
      <c r="O180" s="10"/>
      <c r="P180" s="10"/>
      <c r="Q180" s="29"/>
      <c r="R180" s="10"/>
      <c r="S180" s="25"/>
      <c r="T180" s="23"/>
      <c r="U180" s="32"/>
    </row>
    <row r="181" spans="1:21" x14ac:dyDescent="0.3">
      <c r="A181" s="10"/>
      <c r="B181" s="10"/>
      <c r="C181" s="10"/>
      <c r="D181" s="29"/>
      <c r="E181" s="11"/>
      <c r="F181" s="11"/>
      <c r="G181" s="11"/>
      <c r="H181" s="11"/>
      <c r="I181" s="11"/>
      <c r="J181" s="29"/>
      <c r="K181" s="10"/>
      <c r="L181" s="11"/>
      <c r="M181" s="10"/>
      <c r="N181" s="10"/>
      <c r="O181" s="10"/>
      <c r="P181" s="10"/>
      <c r="Q181" s="29"/>
      <c r="R181" s="10"/>
      <c r="S181" s="25"/>
      <c r="T181" s="23"/>
      <c r="U181" s="32"/>
    </row>
    <row r="182" spans="1:21" x14ac:dyDescent="0.3">
      <c r="A182" s="10"/>
      <c r="B182" s="10"/>
      <c r="C182" s="10"/>
      <c r="D182" s="29"/>
      <c r="E182" s="11"/>
      <c r="F182" s="11"/>
      <c r="G182" s="11"/>
      <c r="H182" s="11"/>
      <c r="I182" s="11"/>
      <c r="J182" s="29"/>
      <c r="K182" s="10"/>
      <c r="L182" s="11"/>
      <c r="M182" s="10"/>
      <c r="N182" s="10"/>
      <c r="O182" s="10"/>
      <c r="P182" s="10"/>
      <c r="Q182" s="29"/>
      <c r="R182" s="10"/>
      <c r="S182" s="25"/>
      <c r="T182" s="23"/>
      <c r="U182" s="32"/>
    </row>
    <row r="183" spans="1:21" x14ac:dyDescent="0.3">
      <c r="A183" s="10"/>
      <c r="B183" s="10"/>
      <c r="C183" s="10"/>
      <c r="D183" s="29"/>
      <c r="E183" s="11"/>
      <c r="F183" s="11"/>
      <c r="G183" s="11"/>
      <c r="H183" s="11"/>
      <c r="I183" s="11"/>
      <c r="J183" s="29"/>
      <c r="K183" s="10"/>
      <c r="L183" s="11"/>
      <c r="M183" s="10"/>
      <c r="N183" s="10"/>
      <c r="O183" s="10"/>
      <c r="P183" s="10"/>
      <c r="Q183" s="29"/>
      <c r="R183" s="10"/>
      <c r="S183" s="25"/>
      <c r="T183" s="23"/>
      <c r="U183" s="32"/>
    </row>
    <row r="184" spans="1:21" x14ac:dyDescent="0.3">
      <c r="A184" s="10"/>
      <c r="B184" s="10"/>
      <c r="C184" s="10"/>
      <c r="D184" s="29"/>
      <c r="E184" s="11"/>
      <c r="F184" s="11"/>
      <c r="G184" s="11"/>
      <c r="H184" s="11"/>
      <c r="I184" s="11"/>
      <c r="J184" s="29"/>
      <c r="K184" s="10"/>
      <c r="L184" s="11"/>
      <c r="M184" s="10"/>
      <c r="N184" s="10"/>
      <c r="O184" s="10"/>
      <c r="P184" s="10"/>
      <c r="Q184" s="29"/>
      <c r="R184" s="10"/>
      <c r="S184" s="25"/>
      <c r="T184" s="23"/>
      <c r="U184" s="32"/>
    </row>
    <row r="185" spans="1:21" x14ac:dyDescent="0.3">
      <c r="A185" s="10"/>
      <c r="B185" s="10"/>
      <c r="C185" s="10"/>
      <c r="D185" s="29"/>
      <c r="E185" s="11"/>
      <c r="F185" s="11"/>
      <c r="G185" s="11"/>
      <c r="H185" s="11"/>
      <c r="I185" s="11"/>
      <c r="J185" s="29"/>
      <c r="K185" s="10"/>
      <c r="L185" s="11"/>
      <c r="M185" s="10"/>
      <c r="N185" s="10"/>
      <c r="O185" s="10"/>
      <c r="P185" s="10"/>
      <c r="Q185" s="29"/>
      <c r="R185" s="10"/>
      <c r="S185" s="25"/>
      <c r="T185" s="23"/>
      <c r="U185" s="32"/>
    </row>
    <row r="186" spans="1:21" x14ac:dyDescent="0.3">
      <c r="A186" s="10"/>
      <c r="B186" s="10"/>
      <c r="C186" s="10"/>
      <c r="D186" s="29"/>
      <c r="E186" s="11"/>
      <c r="F186" s="11"/>
      <c r="G186" s="11"/>
      <c r="H186" s="11"/>
      <c r="I186" s="11"/>
      <c r="J186" s="29"/>
      <c r="K186" s="10"/>
      <c r="L186" s="11"/>
      <c r="M186" s="10"/>
      <c r="N186" s="10"/>
      <c r="O186" s="10"/>
      <c r="P186" s="10"/>
      <c r="Q186" s="29"/>
      <c r="R186" s="10"/>
      <c r="S186" s="25"/>
      <c r="T186" s="23"/>
      <c r="U186" s="32"/>
    </row>
    <row r="187" spans="1:21" x14ac:dyDescent="0.3">
      <c r="A187" s="10"/>
      <c r="B187" s="10"/>
      <c r="C187" s="10"/>
      <c r="D187" s="29"/>
      <c r="E187" s="11"/>
      <c r="F187" s="11"/>
      <c r="G187" s="11"/>
      <c r="H187" s="11"/>
      <c r="I187" s="11"/>
      <c r="J187" s="29"/>
      <c r="K187" s="10"/>
      <c r="L187" s="11"/>
      <c r="M187" s="10"/>
      <c r="N187" s="10"/>
      <c r="O187" s="10"/>
      <c r="P187" s="10"/>
      <c r="Q187" s="29"/>
      <c r="R187" s="10"/>
      <c r="S187" s="25"/>
      <c r="T187" s="23"/>
      <c r="U187" s="32"/>
    </row>
    <row r="188" spans="1:21" x14ac:dyDescent="0.3">
      <c r="A188" s="10"/>
      <c r="B188" s="10"/>
      <c r="C188" s="10"/>
      <c r="D188" s="29"/>
      <c r="E188" s="11"/>
      <c r="F188" s="11"/>
      <c r="G188" s="11"/>
      <c r="H188" s="11"/>
      <c r="I188" s="11"/>
      <c r="J188" s="29"/>
      <c r="K188" s="10"/>
      <c r="L188" s="11"/>
      <c r="M188" s="10"/>
      <c r="N188" s="10"/>
      <c r="O188" s="10"/>
      <c r="P188" s="10"/>
      <c r="Q188" s="29"/>
      <c r="R188" s="10"/>
      <c r="S188" s="25"/>
      <c r="T188" s="23"/>
      <c r="U188" s="32"/>
    </row>
    <row r="189" spans="1:21" x14ac:dyDescent="0.3">
      <c r="A189" s="10"/>
      <c r="B189" s="10"/>
      <c r="C189" s="10"/>
      <c r="D189" s="29"/>
      <c r="E189" s="11"/>
      <c r="F189" s="11"/>
      <c r="G189" s="11"/>
      <c r="H189" s="11"/>
      <c r="I189" s="11"/>
      <c r="J189" s="29"/>
      <c r="K189" s="10"/>
      <c r="L189" s="11"/>
      <c r="M189" s="10"/>
      <c r="N189" s="10"/>
      <c r="O189" s="10"/>
      <c r="P189" s="10"/>
      <c r="Q189" s="29"/>
      <c r="R189" s="10"/>
      <c r="S189" s="25"/>
      <c r="T189" s="23"/>
      <c r="U189" s="32"/>
    </row>
    <row r="190" spans="1:21" x14ac:dyDescent="0.3">
      <c r="A190" s="10"/>
      <c r="B190" s="10"/>
      <c r="C190" s="10"/>
      <c r="D190" s="29"/>
      <c r="E190" s="11"/>
      <c r="F190" s="11"/>
      <c r="G190" s="11"/>
      <c r="H190" s="11"/>
      <c r="I190" s="11"/>
      <c r="J190" s="29"/>
      <c r="K190" s="10"/>
      <c r="L190" s="11"/>
      <c r="M190" s="10"/>
      <c r="N190" s="10"/>
      <c r="O190" s="10"/>
      <c r="P190" s="10"/>
      <c r="Q190" s="29"/>
      <c r="R190" s="10"/>
      <c r="S190" s="25"/>
      <c r="T190" s="23"/>
      <c r="U190" s="32"/>
    </row>
    <row r="191" spans="1:21" x14ac:dyDescent="0.3">
      <c r="A191" s="10"/>
      <c r="B191" s="10"/>
      <c r="C191" s="10"/>
      <c r="D191" s="29"/>
      <c r="E191" s="11"/>
      <c r="F191" s="11"/>
      <c r="G191" s="11"/>
      <c r="H191" s="11"/>
      <c r="I191" s="11"/>
      <c r="J191" s="29"/>
      <c r="K191" s="10"/>
      <c r="L191" s="11"/>
      <c r="M191" s="10"/>
      <c r="N191" s="10"/>
      <c r="O191" s="10"/>
      <c r="P191" s="10"/>
      <c r="Q191" s="29"/>
      <c r="R191" s="10"/>
      <c r="S191" s="25"/>
      <c r="T191" s="23"/>
      <c r="U191" s="32"/>
    </row>
    <row r="192" spans="1:21" x14ac:dyDescent="0.3">
      <c r="A192" s="10"/>
      <c r="B192" s="10"/>
      <c r="C192" s="10"/>
      <c r="D192" s="29"/>
      <c r="E192" s="11"/>
      <c r="F192" s="11"/>
      <c r="G192" s="11"/>
      <c r="H192" s="11"/>
      <c r="I192" s="11"/>
      <c r="J192" s="29"/>
      <c r="K192" s="10"/>
      <c r="L192" s="11"/>
      <c r="M192" s="10"/>
      <c r="N192" s="10"/>
      <c r="O192" s="10"/>
      <c r="P192" s="10"/>
      <c r="Q192" s="29"/>
      <c r="R192" s="10"/>
      <c r="S192" s="25"/>
      <c r="T192" s="23"/>
      <c r="U192" s="32"/>
    </row>
    <row r="193" spans="1:21" x14ac:dyDescent="0.3">
      <c r="A193" s="10"/>
      <c r="B193" s="10"/>
      <c r="C193" s="10"/>
      <c r="D193" s="29"/>
      <c r="E193" s="11"/>
      <c r="F193" s="11"/>
      <c r="G193" s="11"/>
      <c r="H193" s="11"/>
      <c r="I193" s="11"/>
      <c r="J193" s="29"/>
      <c r="K193" s="10"/>
      <c r="L193" s="11"/>
      <c r="M193" s="10"/>
      <c r="N193" s="10"/>
      <c r="O193" s="10"/>
      <c r="P193" s="10"/>
      <c r="Q193" s="29"/>
      <c r="R193" s="10"/>
      <c r="S193" s="25"/>
      <c r="T193" s="23"/>
      <c r="U193" s="32"/>
    </row>
    <row r="194" spans="1:21" x14ac:dyDescent="0.3">
      <c r="A194" s="10"/>
      <c r="B194" s="10"/>
      <c r="C194" s="10"/>
      <c r="D194" s="29"/>
      <c r="E194" s="11"/>
      <c r="F194" s="11"/>
      <c r="G194" s="11"/>
      <c r="H194" s="11"/>
      <c r="I194" s="11"/>
      <c r="J194" s="29"/>
      <c r="K194" s="10"/>
      <c r="L194" s="11"/>
      <c r="M194" s="10"/>
      <c r="N194" s="10"/>
      <c r="O194" s="10"/>
      <c r="P194" s="10"/>
      <c r="Q194" s="29"/>
      <c r="R194" s="10"/>
      <c r="S194" s="25"/>
      <c r="T194" s="23"/>
      <c r="U194" s="32"/>
    </row>
    <row r="195" spans="1:21" x14ac:dyDescent="0.3">
      <c r="A195" s="10"/>
      <c r="B195" s="10"/>
      <c r="C195" s="10"/>
      <c r="D195" s="29"/>
      <c r="E195" s="11"/>
      <c r="F195" s="11"/>
      <c r="G195" s="11"/>
      <c r="H195" s="11"/>
      <c r="I195" s="11"/>
      <c r="J195" s="29"/>
      <c r="K195" s="10"/>
      <c r="L195" s="11"/>
      <c r="M195" s="10"/>
      <c r="N195" s="10"/>
      <c r="O195" s="10"/>
      <c r="P195" s="10"/>
      <c r="Q195" s="29"/>
      <c r="R195" s="10"/>
      <c r="S195" s="25"/>
      <c r="T195" s="23"/>
      <c r="U195" s="32"/>
    </row>
    <row r="196" spans="1:21" x14ac:dyDescent="0.3">
      <c r="A196" s="10"/>
      <c r="B196" s="10"/>
      <c r="C196" s="10"/>
      <c r="D196" s="29"/>
      <c r="E196" s="11"/>
      <c r="F196" s="11"/>
      <c r="G196" s="11"/>
      <c r="H196" s="11"/>
      <c r="I196" s="11"/>
      <c r="J196" s="29"/>
      <c r="K196" s="10"/>
      <c r="L196" s="11"/>
      <c r="M196" s="10"/>
      <c r="N196" s="10"/>
      <c r="O196" s="10"/>
      <c r="P196" s="10"/>
      <c r="Q196" s="29"/>
      <c r="R196" s="10"/>
      <c r="S196" s="25"/>
      <c r="T196" s="23"/>
      <c r="U196" s="32"/>
    </row>
    <row r="197" spans="1:21" x14ac:dyDescent="0.3">
      <c r="A197" s="10"/>
      <c r="B197" s="10"/>
      <c r="C197" s="10"/>
      <c r="D197" s="29"/>
      <c r="E197" s="11"/>
      <c r="F197" s="11"/>
      <c r="G197" s="11"/>
      <c r="H197" s="11"/>
      <c r="I197" s="11"/>
      <c r="J197" s="29"/>
      <c r="K197" s="10"/>
      <c r="L197" s="11"/>
      <c r="M197" s="10"/>
      <c r="N197" s="10"/>
      <c r="O197" s="10"/>
      <c r="P197" s="10"/>
      <c r="Q197" s="29"/>
      <c r="R197" s="10"/>
      <c r="S197" s="25"/>
      <c r="T197" s="23"/>
      <c r="U197" s="32"/>
    </row>
    <row r="198" spans="1:21" x14ac:dyDescent="0.3">
      <c r="A198" s="10"/>
      <c r="B198" s="10"/>
      <c r="C198" s="10"/>
      <c r="D198" s="29"/>
      <c r="E198" s="11"/>
      <c r="F198" s="11"/>
      <c r="G198" s="11"/>
      <c r="H198" s="11"/>
      <c r="I198" s="11"/>
      <c r="J198" s="29"/>
      <c r="K198" s="10"/>
      <c r="L198" s="11"/>
      <c r="M198" s="10"/>
      <c r="N198" s="10"/>
      <c r="O198" s="10"/>
      <c r="P198" s="10"/>
      <c r="Q198" s="29"/>
      <c r="R198" s="10"/>
      <c r="S198" s="25"/>
      <c r="T198" s="23"/>
      <c r="U198" s="32"/>
    </row>
    <row r="199" spans="1:21" x14ac:dyDescent="0.3">
      <c r="A199" s="10"/>
      <c r="B199" s="10"/>
      <c r="C199" s="10"/>
      <c r="D199" s="29"/>
      <c r="E199" s="11"/>
      <c r="F199" s="11"/>
      <c r="G199" s="11"/>
      <c r="H199" s="11"/>
      <c r="I199" s="11"/>
      <c r="J199" s="29"/>
      <c r="K199" s="10"/>
      <c r="L199" s="11"/>
      <c r="M199" s="10"/>
      <c r="N199" s="10"/>
      <c r="O199" s="10"/>
      <c r="P199" s="10"/>
      <c r="Q199" s="29"/>
      <c r="R199" s="10"/>
      <c r="S199" s="25"/>
      <c r="T199" s="23"/>
      <c r="U199" s="32"/>
    </row>
    <row r="200" spans="1:21" x14ac:dyDescent="0.3">
      <c r="A200" s="10"/>
      <c r="B200" s="10"/>
      <c r="C200" s="10"/>
      <c r="D200" s="29"/>
      <c r="E200" s="11"/>
      <c r="F200" s="11"/>
      <c r="G200" s="11"/>
      <c r="H200" s="11"/>
      <c r="I200" s="11"/>
      <c r="J200" s="29"/>
      <c r="K200" s="10"/>
      <c r="L200" s="11"/>
      <c r="M200" s="10"/>
      <c r="N200" s="10"/>
      <c r="O200" s="10"/>
      <c r="P200" s="10"/>
      <c r="Q200" s="29"/>
      <c r="R200" s="10"/>
      <c r="S200" s="25"/>
      <c r="T200" s="23"/>
      <c r="U200" s="32"/>
    </row>
    <row r="201" spans="1:21" x14ac:dyDescent="0.3">
      <c r="A201" s="10"/>
      <c r="B201" s="10"/>
      <c r="C201" s="10"/>
      <c r="D201" s="29"/>
      <c r="E201" s="11"/>
      <c r="F201" s="11"/>
      <c r="G201" s="11"/>
      <c r="H201" s="11"/>
      <c r="I201" s="11"/>
      <c r="J201" s="29"/>
      <c r="K201" s="10"/>
      <c r="L201" s="11"/>
      <c r="M201" s="10"/>
      <c r="N201" s="10"/>
      <c r="O201" s="10"/>
      <c r="P201" s="10"/>
      <c r="Q201" s="29"/>
      <c r="R201" s="10"/>
      <c r="S201" s="25"/>
      <c r="T201" s="23"/>
      <c r="U201" s="32"/>
    </row>
    <row r="202" spans="1:21" x14ac:dyDescent="0.3">
      <c r="A202" s="10"/>
      <c r="B202" s="10"/>
      <c r="C202" s="10"/>
      <c r="D202" s="29"/>
      <c r="E202" s="11"/>
      <c r="F202" s="11"/>
      <c r="G202" s="11"/>
      <c r="H202" s="11"/>
      <c r="I202" s="11"/>
      <c r="J202" s="29"/>
      <c r="K202" s="10"/>
      <c r="L202" s="11"/>
      <c r="M202" s="10"/>
      <c r="N202" s="10"/>
      <c r="O202" s="10"/>
      <c r="P202" s="10"/>
      <c r="Q202" s="29"/>
      <c r="R202" s="10"/>
      <c r="S202" s="25"/>
      <c r="T202" s="23"/>
      <c r="U202" s="32"/>
    </row>
    <row r="203" spans="1:21" x14ac:dyDescent="0.3">
      <c r="A203" s="10"/>
      <c r="B203" s="10"/>
      <c r="C203" s="10"/>
      <c r="D203" s="29"/>
      <c r="E203" s="11"/>
      <c r="F203" s="11"/>
      <c r="G203" s="11"/>
      <c r="H203" s="11"/>
      <c r="I203" s="11"/>
      <c r="J203" s="29"/>
      <c r="K203" s="10"/>
      <c r="L203" s="11"/>
      <c r="M203" s="10"/>
      <c r="N203" s="10"/>
      <c r="O203" s="10"/>
      <c r="P203" s="10"/>
      <c r="Q203" s="29"/>
      <c r="R203" s="10"/>
      <c r="S203" s="25"/>
      <c r="T203" s="23"/>
      <c r="U203" s="32"/>
    </row>
    <row r="204" spans="1:21" x14ac:dyDescent="0.3">
      <c r="A204" s="10"/>
      <c r="B204" s="10"/>
      <c r="C204" s="10"/>
      <c r="D204" s="29"/>
      <c r="E204" s="11"/>
      <c r="F204" s="11"/>
      <c r="G204" s="11"/>
      <c r="H204" s="11"/>
      <c r="I204" s="11"/>
      <c r="J204" s="29"/>
      <c r="K204" s="10"/>
      <c r="L204" s="11"/>
      <c r="M204" s="10"/>
      <c r="N204" s="10"/>
      <c r="O204" s="10"/>
      <c r="P204" s="10"/>
      <c r="Q204" s="29"/>
      <c r="R204" s="10"/>
      <c r="S204" s="25"/>
      <c r="T204" s="23"/>
      <c r="U204" s="32"/>
    </row>
  </sheetData>
  <sheetProtection formatCells="0" formatColumns="0" formatRows="0" insertRows="0" deleteRows="0" sort="0" pivotTables="0"/>
  <dataConsolidate/>
  <mergeCells count="3">
    <mergeCell ref="A1:J1"/>
    <mergeCell ref="K1:P1"/>
    <mergeCell ref="R1:U1"/>
  </mergeCells>
  <dataValidations count="7">
    <dataValidation type="list" allowBlank="1" showInputMessage="1" showErrorMessage="1" sqref="K3:K204 R3:R204" xr:uid="{00000000-0002-0000-0D00-000000000000}">
      <formula1>"Yes, No"</formula1>
    </dataValidation>
    <dataValidation type="list" allowBlank="1" showInputMessage="1" showErrorMessage="1" sqref="N3:N204" xr:uid="{00000000-0002-0000-0D00-000001000000}">
      <formula1>INDIRECT("Specimen_Source[Specimen Source]")</formula1>
    </dataValidation>
    <dataValidation type="list" allowBlank="1" showInputMessage="1" showErrorMessage="1" sqref="A3:A204" xr:uid="{00000000-0002-0000-0D00-000002000000}">
      <formula1>INDIRECT("Department_unit[Department/Unit]")</formula1>
    </dataValidation>
    <dataValidation type="list" allowBlank="1" showInputMessage="1" showErrorMessage="1" sqref="C3:C204" xr:uid="{00000000-0002-0000-0D00-000003000000}">
      <formula1>INDIRECT("Staff_title[staff title]")</formula1>
    </dataValidation>
    <dataValidation type="list" allowBlank="1" showInputMessage="1" showErrorMessage="1" sqref="S3:S204" xr:uid="{00000000-0002-0000-0D00-000004000000}">
      <formula1>INDIRECT("Treatment_type[Treatment Type]")</formula1>
    </dataValidation>
    <dataValidation type="list" allowBlank="1" showInputMessage="1" showErrorMessage="1" sqref="O3:O204" xr:uid="{00000000-0002-0000-0D00-000005000000}">
      <formula1>INDIRECT("results[results]")</formula1>
    </dataValidation>
    <dataValidation type="list" allowBlank="1" showInputMessage="1" showErrorMessage="1" sqref="D3:D204" xr:uid="{00000000-0002-0000-0D00-000006000000}">
      <formula1>INDIRECT("Symptoms[Symptoms]")</formula1>
    </dataValidation>
  </dataValidations>
  <pageMargins left="0.7" right="0.7" top="0.75" bottom="0.75" header="0.3" footer="0.3"/>
  <tableParts count="1">
    <tablePart r:id="rId1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5"/>
  <dimension ref="C1:S22"/>
  <sheetViews>
    <sheetView topLeftCell="B1" workbookViewId="0">
      <selection activeCell="I2" sqref="I2"/>
    </sheetView>
  </sheetViews>
  <sheetFormatPr defaultRowHeight="14.4" x14ac:dyDescent="0.3"/>
  <cols>
    <col min="3" max="3" width="27.109375" bestFit="1" customWidth="1"/>
    <col min="5" max="5" width="30.88671875" bestFit="1" customWidth="1"/>
    <col min="7" max="7" width="23" bestFit="1" customWidth="1"/>
    <col min="8" max="8" width="16.44140625" bestFit="1" customWidth="1"/>
    <col min="9" max="9" width="18.5546875" customWidth="1"/>
    <col min="10" max="10" width="27.109375" bestFit="1" customWidth="1"/>
    <col min="13" max="13" width="18.33203125" customWidth="1"/>
    <col min="16" max="16" width="25" bestFit="1" customWidth="1"/>
    <col min="19" max="19" width="17.109375" customWidth="1"/>
  </cols>
  <sheetData>
    <row r="1" spans="3:19" x14ac:dyDescent="0.3">
      <c r="C1" t="s">
        <v>78</v>
      </c>
      <c r="E1" s="1" t="s">
        <v>46</v>
      </c>
      <c r="G1" t="s">
        <v>36</v>
      </c>
      <c r="I1" t="s">
        <v>42</v>
      </c>
      <c r="M1" t="s">
        <v>1</v>
      </c>
      <c r="P1" t="s">
        <v>47</v>
      </c>
      <c r="S1" t="s">
        <v>68</v>
      </c>
    </row>
    <row r="2" spans="3:19" x14ac:dyDescent="0.3">
      <c r="C2" s="13" t="s">
        <v>96</v>
      </c>
      <c r="E2" s="12" t="s">
        <v>44</v>
      </c>
      <c r="G2" t="s">
        <v>77</v>
      </c>
      <c r="M2" t="s">
        <v>10</v>
      </c>
      <c r="P2" t="s">
        <v>48</v>
      </c>
      <c r="S2" t="s">
        <v>69</v>
      </c>
    </row>
    <row r="3" spans="3:19" x14ac:dyDescent="0.3">
      <c r="C3" s="13" t="s">
        <v>94</v>
      </c>
      <c r="E3" s="18" t="s">
        <v>45</v>
      </c>
      <c r="G3" t="s">
        <v>101</v>
      </c>
      <c r="M3" t="s">
        <v>11</v>
      </c>
      <c r="P3" t="s">
        <v>49</v>
      </c>
      <c r="S3" t="s">
        <v>73</v>
      </c>
    </row>
    <row r="4" spans="3:19" x14ac:dyDescent="0.3">
      <c r="C4" s="13" t="s">
        <v>95</v>
      </c>
      <c r="G4" t="s">
        <v>87</v>
      </c>
      <c r="M4" t="s">
        <v>12</v>
      </c>
      <c r="P4" t="s">
        <v>50</v>
      </c>
      <c r="S4" t="s">
        <v>71</v>
      </c>
    </row>
    <row r="5" spans="3:19" x14ac:dyDescent="0.3">
      <c r="C5" s="13" t="s">
        <v>82</v>
      </c>
      <c r="G5" t="s">
        <v>103</v>
      </c>
      <c r="M5" t="s">
        <v>26</v>
      </c>
      <c r="P5" t="s">
        <v>51</v>
      </c>
      <c r="S5" t="s">
        <v>70</v>
      </c>
    </row>
    <row r="6" spans="3:19" x14ac:dyDescent="0.3">
      <c r="C6" s="13" t="s">
        <v>7</v>
      </c>
      <c r="G6" t="s">
        <v>3</v>
      </c>
      <c r="M6" t="s">
        <v>29</v>
      </c>
      <c r="P6" t="s">
        <v>52</v>
      </c>
      <c r="S6" t="s">
        <v>8</v>
      </c>
    </row>
    <row r="7" spans="3:19" x14ac:dyDescent="0.3">
      <c r="C7" s="13" t="s">
        <v>83</v>
      </c>
      <c r="G7" t="s">
        <v>102</v>
      </c>
      <c r="M7" t="s">
        <v>30</v>
      </c>
      <c r="P7" t="s">
        <v>53</v>
      </c>
    </row>
    <row r="8" spans="3:19" x14ac:dyDescent="0.3">
      <c r="C8" s="13" t="s">
        <v>79</v>
      </c>
      <c r="G8" t="s">
        <v>5</v>
      </c>
      <c r="M8" t="s">
        <v>28</v>
      </c>
      <c r="P8" t="s">
        <v>54</v>
      </c>
    </row>
    <row r="9" spans="3:19" x14ac:dyDescent="0.3">
      <c r="C9" s="13" t="s">
        <v>100</v>
      </c>
      <c r="G9" t="s">
        <v>4</v>
      </c>
      <c r="M9" t="s">
        <v>74</v>
      </c>
      <c r="P9" t="s">
        <v>55</v>
      </c>
    </row>
    <row r="10" spans="3:19" x14ac:dyDescent="0.3">
      <c r="C10" s="13" t="s">
        <v>9</v>
      </c>
      <c r="G10" t="s">
        <v>6</v>
      </c>
      <c r="M10" t="s">
        <v>27</v>
      </c>
      <c r="P10" t="s">
        <v>56</v>
      </c>
    </row>
    <row r="11" spans="3:19" x14ac:dyDescent="0.3">
      <c r="C11" s="13" t="s">
        <v>92</v>
      </c>
      <c r="G11" t="s">
        <v>34</v>
      </c>
      <c r="M11" t="s">
        <v>8</v>
      </c>
      <c r="P11" t="s">
        <v>57</v>
      </c>
    </row>
    <row r="12" spans="3:19" x14ac:dyDescent="0.3">
      <c r="C12" s="13" t="s">
        <v>93</v>
      </c>
      <c r="G12" t="s">
        <v>8</v>
      </c>
      <c r="P12" t="s">
        <v>58</v>
      </c>
    </row>
    <row r="13" spans="3:19" x14ac:dyDescent="0.3">
      <c r="C13" s="13" t="s">
        <v>91</v>
      </c>
      <c r="P13" t="s">
        <v>8</v>
      </c>
    </row>
    <row r="14" spans="3:19" x14ac:dyDescent="0.3">
      <c r="C14" s="13" t="s">
        <v>98</v>
      </c>
    </row>
    <row r="15" spans="3:19" x14ac:dyDescent="0.3">
      <c r="C15" s="13" t="s">
        <v>97</v>
      </c>
    </row>
    <row r="16" spans="3:19" x14ac:dyDescent="0.3">
      <c r="C16" s="13" t="s">
        <v>80</v>
      </c>
    </row>
    <row r="17" spans="3:3" x14ac:dyDescent="0.3">
      <c r="C17" s="13" t="s">
        <v>35</v>
      </c>
    </row>
    <row r="18" spans="3:3" x14ac:dyDescent="0.3">
      <c r="C18" s="13" t="s">
        <v>99</v>
      </c>
    </row>
    <row r="19" spans="3:3" x14ac:dyDescent="0.3">
      <c r="C19" s="13" t="s">
        <v>88</v>
      </c>
    </row>
    <row r="20" spans="3:3" x14ac:dyDescent="0.3">
      <c r="C20" s="13" t="s">
        <v>81</v>
      </c>
    </row>
    <row r="21" spans="3:3" x14ac:dyDescent="0.3">
      <c r="C21" s="19" t="s">
        <v>8</v>
      </c>
    </row>
    <row r="22" spans="3:3" x14ac:dyDescent="0.3">
      <c r="C22" s="13" t="s">
        <v>89</v>
      </c>
    </row>
  </sheetData>
  <pageMargins left="0.7" right="0.7" top="0.75" bottom="0.75" header="0.3" footer="0.3"/>
  <pageSetup orientation="portrait" r:id="rId1"/>
  <tableParts count="7">
    <tablePart r:id="rId2"/>
    <tablePart r:id="rId3"/>
    <tablePart r:id="rId4"/>
    <tablePart r:id="rId5"/>
    <tablePart r:id="rId6"/>
    <tablePart r:id="rId7"/>
    <tablePart r:id="rId8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C1:CO26"/>
  <sheetViews>
    <sheetView workbookViewId="0">
      <selection activeCell="H2" sqref="H2"/>
    </sheetView>
  </sheetViews>
  <sheetFormatPr defaultRowHeight="14.4" x14ac:dyDescent="0.3"/>
  <cols>
    <col min="3" max="3" width="13.88671875" bestFit="1" customWidth="1"/>
    <col min="4" max="5" width="13.88671875" customWidth="1"/>
    <col min="6" max="6" width="18.88671875" bestFit="1" customWidth="1"/>
    <col min="7" max="7" width="23" bestFit="1" customWidth="1"/>
    <col min="8" max="8" width="23" customWidth="1"/>
    <col min="9" max="9" width="20.5546875" bestFit="1" customWidth="1"/>
    <col min="10" max="10" width="19.6640625" bestFit="1" customWidth="1"/>
    <col min="11" max="11" width="14.44140625" bestFit="1" customWidth="1"/>
    <col min="12" max="12" width="17.5546875" customWidth="1"/>
    <col min="13" max="14" width="16.5546875" bestFit="1" customWidth="1"/>
    <col min="15" max="15" width="14.44140625" bestFit="1" customWidth="1"/>
    <col min="18" max="18" width="10.88671875" bestFit="1" customWidth="1"/>
    <col min="19" max="19" width="10.88671875" customWidth="1"/>
    <col min="20" max="20" width="16.44140625" bestFit="1" customWidth="1"/>
    <col min="21" max="21" width="22.109375" bestFit="1" customWidth="1"/>
    <col min="23" max="23" width="13.33203125" customWidth="1"/>
    <col min="24" max="24" width="13.33203125" bestFit="1" customWidth="1"/>
    <col min="25" max="25" width="19" bestFit="1" customWidth="1"/>
    <col min="27" max="27" width="25" bestFit="1" customWidth="1"/>
    <col min="28" max="28" width="13.109375" bestFit="1" customWidth="1"/>
    <col min="29" max="29" width="23.44140625" bestFit="1" customWidth="1"/>
    <col min="35" max="35" width="9.33203125" customWidth="1"/>
    <col min="36" max="36" width="13" customWidth="1"/>
    <col min="37" max="37" width="10.33203125" customWidth="1"/>
    <col min="38" max="38" width="12.5546875" customWidth="1"/>
    <col min="39" max="39" width="12.33203125" customWidth="1"/>
    <col min="42" max="42" width="33.88671875" bestFit="1" customWidth="1"/>
    <col min="43" max="43" width="13.6640625" customWidth="1"/>
    <col min="44" max="44" width="25.88671875" bestFit="1" customWidth="1"/>
    <col min="45" max="45" width="33.88671875" bestFit="1" customWidth="1"/>
    <col min="48" max="48" width="21.6640625" bestFit="1" customWidth="1"/>
    <col min="59" max="59" width="10.44140625" bestFit="1" customWidth="1"/>
    <col min="60" max="60" width="10.109375" bestFit="1" customWidth="1"/>
    <col min="63" max="63" width="27" bestFit="1" customWidth="1"/>
    <col min="64" max="64" width="16.109375" bestFit="1" customWidth="1"/>
    <col min="65" max="65" width="41" bestFit="1" customWidth="1"/>
    <col min="66" max="66" width="14.33203125" customWidth="1"/>
    <col min="67" max="67" width="14.88671875" bestFit="1" customWidth="1"/>
    <col min="68" max="68" width="16.88671875" bestFit="1" customWidth="1"/>
    <col min="69" max="69" width="24" bestFit="1" customWidth="1"/>
    <col min="70" max="70" width="12" bestFit="1" customWidth="1"/>
    <col min="71" max="71" width="13.88671875" bestFit="1" customWidth="1"/>
    <col min="73" max="73" width="12.88671875" bestFit="1" customWidth="1"/>
    <col min="74" max="74" width="12.5546875" bestFit="1" customWidth="1"/>
    <col min="75" max="75" width="23.88671875" bestFit="1" customWidth="1"/>
    <col min="76" max="76" width="11.109375" bestFit="1" customWidth="1"/>
    <col min="77" max="77" width="11.33203125" customWidth="1"/>
    <col min="78" max="78" width="13.5546875" bestFit="1" customWidth="1"/>
    <col min="79" max="79" width="11.109375" bestFit="1" customWidth="1"/>
    <col min="80" max="80" width="15.33203125" bestFit="1" customWidth="1"/>
    <col min="81" max="81" width="14.88671875" bestFit="1" customWidth="1"/>
    <col min="82" max="82" width="10.109375" bestFit="1" customWidth="1"/>
    <col min="83" max="83" width="9.5546875" bestFit="1" customWidth="1"/>
    <col min="84" max="84" width="11.109375" bestFit="1" customWidth="1"/>
    <col min="87" max="87" width="14.6640625" bestFit="1" customWidth="1"/>
    <col min="88" max="88" width="12.5546875" bestFit="1" customWidth="1"/>
    <col min="92" max="92" width="41" bestFit="1" customWidth="1"/>
    <col min="93" max="93" width="16.109375" bestFit="1" customWidth="1"/>
    <col min="98" max="98" width="13.6640625" bestFit="1" customWidth="1"/>
    <col min="99" max="99" width="16.88671875" bestFit="1" customWidth="1"/>
    <col min="100" max="100" width="24" bestFit="1" customWidth="1"/>
    <col min="101" max="101" width="12" bestFit="1" customWidth="1"/>
    <col min="102" max="102" width="13.88671875" bestFit="1" customWidth="1"/>
    <col min="103" max="103" width="9.44140625" bestFit="1" customWidth="1"/>
    <col min="104" max="104" width="12.88671875" bestFit="1" customWidth="1"/>
    <col min="105" max="105" width="12.5546875" bestFit="1" customWidth="1"/>
    <col min="106" max="106" width="23.88671875" bestFit="1" customWidth="1"/>
  </cols>
  <sheetData>
    <row r="1" spans="3:93" x14ac:dyDescent="0.3">
      <c r="C1" t="s">
        <v>36</v>
      </c>
      <c r="D1" t="s">
        <v>31</v>
      </c>
      <c r="E1" t="s">
        <v>77</v>
      </c>
      <c r="F1" t="s">
        <v>101</v>
      </c>
      <c r="G1" t="s">
        <v>87</v>
      </c>
      <c r="H1" t="s">
        <v>103</v>
      </c>
      <c r="I1" t="s">
        <v>102</v>
      </c>
      <c r="J1" t="s">
        <v>3</v>
      </c>
      <c r="K1" t="s">
        <v>5</v>
      </c>
      <c r="L1" t="s">
        <v>4</v>
      </c>
      <c r="M1" t="s">
        <v>6</v>
      </c>
      <c r="N1" t="s">
        <v>34</v>
      </c>
      <c r="O1" t="s">
        <v>8</v>
      </c>
      <c r="R1" t="s">
        <v>59</v>
      </c>
      <c r="S1" t="s">
        <v>48</v>
      </c>
      <c r="T1" t="s">
        <v>49</v>
      </c>
      <c r="U1" t="s">
        <v>50</v>
      </c>
      <c r="V1" t="s">
        <v>51</v>
      </c>
      <c r="W1" t="s">
        <v>52</v>
      </c>
      <c r="X1" t="s">
        <v>53</v>
      </c>
      <c r="Y1" t="s">
        <v>54</v>
      </c>
      <c r="Z1" t="s">
        <v>55</v>
      </c>
      <c r="AA1" t="s">
        <v>56</v>
      </c>
      <c r="AB1" t="s">
        <v>63</v>
      </c>
      <c r="AC1" t="s">
        <v>58</v>
      </c>
      <c r="AD1" t="s">
        <v>8</v>
      </c>
      <c r="BV1" s="1"/>
      <c r="BW1" s="1"/>
    </row>
    <row r="2" spans="3:93" x14ac:dyDescent="0.3">
      <c r="C2" t="s">
        <v>14</v>
      </c>
      <c r="D2">
        <f t="shared" ref="D2:D13" si="0">SUM(E2:O2)</f>
        <v>0</v>
      </c>
      <c r="E2">
        <f>COUNTIF(January!O3:O701, "C. diff")</f>
        <v>0</v>
      </c>
      <c r="F2">
        <f>COUNTIF(January!O3:O701, "Cellulitis/Wound Infection")</f>
        <v>0</v>
      </c>
      <c r="G2">
        <f>COUNTIF(January!O3:O701, "COVID-19 (Presumptive)")</f>
        <v>0</v>
      </c>
      <c r="H2">
        <f>COUNTIF(January!O3:O701, "GI Illness")</f>
        <v>0</v>
      </c>
      <c r="I2">
        <f>COUNTIF(January!O3:O701, "Influenza (confirmed)")</f>
        <v>0</v>
      </c>
      <c r="J2">
        <f>COUNTIF(January!O3:O701, "Influenza-like Illness")</f>
        <v>0</v>
      </c>
      <c r="K2">
        <f>COUNTIF(January!O3:O701, "Norovirus")</f>
        <v>0</v>
      </c>
      <c r="L2">
        <f>COUNTIF(January!O3:O701, "Pneumonia")</f>
        <v>0</v>
      </c>
      <c r="M2">
        <f>COUNTIF(January!O3:O701, "Scabies")</f>
        <v>0</v>
      </c>
      <c r="N2">
        <f>COUNTIF(January!O3:O701, "Strep Throat")</f>
        <v>0</v>
      </c>
      <c r="O2">
        <f>COUNTIF(January!O3:O701, "Other")</f>
        <v>0</v>
      </c>
      <c r="R2" t="s">
        <v>60</v>
      </c>
      <c r="S2">
        <f>COUNTIF(January!C3:C701, "RN/LPN")</f>
        <v>0</v>
      </c>
      <c r="T2">
        <f>COUNTIF(January!C3:C701, "Nursing Assistant")</f>
        <v>0</v>
      </c>
      <c r="U2">
        <f>COUNTIF(January!C3:C701, "Environmental Services")</f>
        <v>0</v>
      </c>
      <c r="V2">
        <f>COUNTIF(January!C3:C701, "Dietary")</f>
        <v>0</v>
      </c>
      <c r="W2">
        <f>COUNTIF(January!C3:C701, "Laundry")</f>
        <v>0</v>
      </c>
      <c r="X2">
        <f>COUNTIF(January!C3:C701, "Rehab- PT/OT")</f>
        <v>0</v>
      </c>
      <c r="Y2">
        <f>COUNTIF(January!C3:C701, "Respiratory Therapy")</f>
        <v>0</v>
      </c>
      <c r="Z2">
        <f>COUNTIF(January!C3:C701, "Activities")</f>
        <v>0</v>
      </c>
      <c r="AA2">
        <f>COUNTIF(January!C3:C701, "Administration/Front Desk")</f>
        <v>0</v>
      </c>
      <c r="AB2" s="20">
        <f>COUNTIF(January!C3:C701, "Maintenance")</f>
        <v>0</v>
      </c>
      <c r="AC2" s="20">
        <f>COUNTIF(January!C3:C701, "Provider- MD/DO/NP/PA")</f>
        <v>0</v>
      </c>
      <c r="AD2" s="20">
        <f>COUNTIF(January!C3:C701, "Other")</f>
        <v>0</v>
      </c>
      <c r="AE2" s="3"/>
      <c r="AF2" s="3"/>
      <c r="AG2" s="3"/>
      <c r="AH2" s="3"/>
      <c r="AI2" s="3"/>
      <c r="AJ2" s="3"/>
      <c r="AK2" s="3"/>
      <c r="AL2" s="3"/>
      <c r="AM2" s="3"/>
      <c r="BW2" s="9"/>
    </row>
    <row r="3" spans="3:93" x14ac:dyDescent="0.3">
      <c r="C3" t="s">
        <v>15</v>
      </c>
      <c r="D3">
        <f t="shared" si="0"/>
        <v>0</v>
      </c>
      <c r="E3">
        <f>COUNTIF(February!O3:O701, "C. diff")</f>
        <v>0</v>
      </c>
      <c r="F3">
        <f>COUNTIF(February!O3:O701, "Cellulitis/Wound Infection")</f>
        <v>0</v>
      </c>
      <c r="G3">
        <f>COUNTIF(February!O3:O701, "COVID-19 (Presumptive)")</f>
        <v>0</v>
      </c>
      <c r="H3">
        <f>COUNTIF(February!O3:O701, "GI Illness")</f>
        <v>0</v>
      </c>
      <c r="I3">
        <f>COUNTIF(February!O3:O701, "Influenza (confirmed)")</f>
        <v>0</v>
      </c>
      <c r="J3">
        <f>COUNTIF(February!O3:O701, "Influenza-like Illness")</f>
        <v>0</v>
      </c>
      <c r="K3">
        <f>COUNTIF(February!O3:O701, "Norovirus")</f>
        <v>0</v>
      </c>
      <c r="L3">
        <f>COUNTIF(February!O3:O701, "Pneumonia")</f>
        <v>0</v>
      </c>
      <c r="M3">
        <f>COUNTIF(February!O3:O701, "Scabies")</f>
        <v>0</v>
      </c>
      <c r="N3">
        <f>COUNTIF(February!O3:O701, "Strep Throat")</f>
        <v>0</v>
      </c>
      <c r="O3">
        <f>COUNTIF(February!O3:O701, "Other")</f>
        <v>0</v>
      </c>
      <c r="R3" t="s">
        <v>15</v>
      </c>
      <c r="S3">
        <f>COUNTIF(February!C3:C599, "RN/LPN")</f>
        <v>0</v>
      </c>
      <c r="T3">
        <f>COUNTIF(February!C3:C599, "Nursing Assistant")</f>
        <v>0</v>
      </c>
      <c r="U3">
        <f>COUNTIF(February!C3:C599, "Environmental Services")</f>
        <v>0</v>
      </c>
      <c r="V3">
        <f>COUNTIF(February!C3:C599, "Dietary")</f>
        <v>0</v>
      </c>
      <c r="W3">
        <f>COUNTIF(February!C3:C599, "Laundry")</f>
        <v>0</v>
      </c>
      <c r="X3">
        <f>COUNTIF(February!C3:C599, "Rehab- PT/OT")</f>
        <v>0</v>
      </c>
      <c r="Y3">
        <f>COUNTIF(February!C3:C599, "Respiratory Therapy")</f>
        <v>0</v>
      </c>
      <c r="Z3">
        <f>COUNTIF(February!C3:C599, "Activities")</f>
        <v>0</v>
      </c>
      <c r="AA3">
        <f>COUNTIF(February!C3:C599, "Administration/Front Desk")</f>
        <v>0</v>
      </c>
      <c r="AB3" s="20">
        <f>COUNTIF(February!C3:C599, "Maintenance")</f>
        <v>0</v>
      </c>
      <c r="AC3" s="20">
        <f>COUNTIF(February!C3:C599, "Provider- MD/DO/NP/PA")</f>
        <v>0</v>
      </c>
      <c r="AD3" s="20">
        <f>COUNTIF(February!C3:C599, "Other")</f>
        <v>0</v>
      </c>
      <c r="AE3" s="3"/>
      <c r="AF3" s="3"/>
      <c r="AG3" s="3"/>
      <c r="AH3" s="3"/>
      <c r="AI3" s="3"/>
      <c r="AJ3" s="3"/>
      <c r="AK3" s="3"/>
      <c r="AL3" s="3"/>
      <c r="AM3" s="3"/>
      <c r="BW3" s="9"/>
    </row>
    <row r="4" spans="3:93" x14ac:dyDescent="0.3">
      <c r="C4" t="s">
        <v>16</v>
      </c>
      <c r="D4">
        <f t="shared" si="0"/>
        <v>0</v>
      </c>
      <c r="E4">
        <f>COUNTIF(March!O3:O701, "C. diff")</f>
        <v>0</v>
      </c>
      <c r="F4">
        <f>COUNTIF(March!O3:O701, "Cellulitis/Wound Infection")</f>
        <v>0</v>
      </c>
      <c r="G4">
        <f>COUNTIF(March!O3:O701, "COVID-19 (Presumptive)")</f>
        <v>0</v>
      </c>
      <c r="H4">
        <f>COUNTIF(March!O3:O701, "GI Illness")</f>
        <v>0</v>
      </c>
      <c r="I4">
        <f>COUNTIF(March!O3:O701, "Influenza (confirmed)")</f>
        <v>0</v>
      </c>
      <c r="J4">
        <f>COUNTIF(March!O3:O701, "Influenza-like Illness")</f>
        <v>0</v>
      </c>
      <c r="K4">
        <f>COUNTIF(March!O3:O701, "Norovirus")</f>
        <v>0</v>
      </c>
      <c r="L4">
        <f>COUNTIF(March!O3:O701, "Pneumonia")</f>
        <v>0</v>
      </c>
      <c r="M4">
        <f>COUNTIF(March!O3:O701, "Scabies")</f>
        <v>0</v>
      </c>
      <c r="N4">
        <f>COUNTIF(March!O3:O701, "Strep Throat")</f>
        <v>0</v>
      </c>
      <c r="O4">
        <f>COUNTIF(March!O3:O701, "Other")</f>
        <v>0</v>
      </c>
      <c r="R4" t="s">
        <v>16</v>
      </c>
      <c r="S4">
        <f>COUNTIF(March!C3:C600, "RN/LPN")</f>
        <v>0</v>
      </c>
      <c r="T4">
        <f>COUNTIF(March!C3:C599, "Nursing Assistant")</f>
        <v>0</v>
      </c>
      <c r="U4">
        <f>COUNTIF(March!C3:C599, "Environmental Services")</f>
        <v>0</v>
      </c>
      <c r="V4">
        <f>COUNTIF(March!C3:C599, "Dietary")</f>
        <v>0</v>
      </c>
      <c r="W4">
        <f>COUNTIF(March!C3:C599, "Laundry")</f>
        <v>0</v>
      </c>
      <c r="X4">
        <f>COUNTIF(March!C3:C599, "Rehab- PT/OT")</f>
        <v>0</v>
      </c>
      <c r="Y4">
        <f>COUNTIF(March!C3:C599, "Respiratory Therapy")</f>
        <v>0</v>
      </c>
      <c r="Z4">
        <f>COUNTIF(March!C3:C599, "Activities")</f>
        <v>0</v>
      </c>
      <c r="AA4">
        <f>COUNTIF(March!C3:C599, "Administration/Front Desk")</f>
        <v>0</v>
      </c>
      <c r="AB4" s="21">
        <f>COUNTIF(March!C3:C599, "Maintenance")</f>
        <v>0</v>
      </c>
      <c r="AC4" s="20">
        <f>COUNTIF(March!C3:C599, "Provider- MD/DO/NP/PA")</f>
        <v>0</v>
      </c>
      <c r="AD4" s="20">
        <f>COUNTIF(March!C3:C599, "Other")</f>
        <v>0</v>
      </c>
      <c r="AE4" s="3"/>
      <c r="AF4" s="3"/>
      <c r="AG4" s="3"/>
      <c r="AH4" s="3"/>
      <c r="AI4" s="3"/>
      <c r="AJ4" s="3"/>
      <c r="AK4" s="3"/>
      <c r="AL4" s="3"/>
      <c r="AM4" s="3"/>
      <c r="CJ4" s="9"/>
    </row>
    <row r="5" spans="3:93" x14ac:dyDescent="0.3">
      <c r="C5" t="s">
        <v>17</v>
      </c>
      <c r="D5">
        <f t="shared" si="0"/>
        <v>0</v>
      </c>
      <c r="E5">
        <f>COUNTIF(April!O3:O701, "C. diff")</f>
        <v>0</v>
      </c>
      <c r="F5">
        <f>COUNTIF(April!O3:O701, "Cellulitis/Wound Infection")</f>
        <v>0</v>
      </c>
      <c r="G5">
        <f>COUNTIF(April!O3:O701, "COVID-19 (Presumptive)")</f>
        <v>0</v>
      </c>
      <c r="H5">
        <f>COUNTIF(April!O3:O701, "GI Illness")</f>
        <v>0</v>
      </c>
      <c r="I5">
        <f>COUNTIF(April!O3:O701, "Influenza (confirmed)")</f>
        <v>0</v>
      </c>
      <c r="J5">
        <f>COUNTIF(April!O3:O701, "Influenza-like Illness")</f>
        <v>0</v>
      </c>
      <c r="K5">
        <f>COUNTIF(April!O3:O701, "Norovirus")</f>
        <v>0</v>
      </c>
      <c r="L5">
        <f>COUNTIF(April!O3:O701, "Pneumonia")</f>
        <v>0</v>
      </c>
      <c r="M5">
        <f>COUNTIF(April!O3:O701, "Scabies")</f>
        <v>0</v>
      </c>
      <c r="N5">
        <f>COUNTIF(April!O3:O701, "Strep Throat")</f>
        <v>0</v>
      </c>
      <c r="O5">
        <f>COUNTIF(April!O3:O701, "Other")</f>
        <v>0</v>
      </c>
      <c r="R5" t="s">
        <v>17</v>
      </c>
      <c r="S5">
        <f>COUNTIF(April!C3:C601, "RN/LPN")</f>
        <v>0</v>
      </c>
      <c r="T5">
        <f>COUNTIF(April!C3:C599, "Nursing Assistant")</f>
        <v>0</v>
      </c>
      <c r="U5">
        <f>COUNTIF(April!C3:C599, "Environmental Services")</f>
        <v>0</v>
      </c>
      <c r="V5">
        <f>COUNTIF(April!C3:C599, "Dietary")</f>
        <v>0</v>
      </c>
      <c r="W5">
        <f>COUNTIF(April!C3:C599, "Laundry")</f>
        <v>0</v>
      </c>
      <c r="X5">
        <f>COUNTIF(April!C3:C599, "Rehab- PT/OT")</f>
        <v>0</v>
      </c>
      <c r="Y5">
        <f>COUNTIF(April!C3:C599, "Respiratory Therapy")</f>
        <v>0</v>
      </c>
      <c r="Z5">
        <f>COUNTIF(April!C3:C599, "Activities")</f>
        <v>0</v>
      </c>
      <c r="AA5">
        <f>COUNTIF(April!C3:C599, "Administration/Front Desk")</f>
        <v>0</v>
      </c>
      <c r="AB5" s="20">
        <f>COUNTIF(April!C3:C599, "Maintenance")</f>
        <v>0</v>
      </c>
      <c r="AC5" s="20">
        <f>COUNTIF(April!C3:C599, "Provider- MD/DO/NP/PA")</f>
        <v>0</v>
      </c>
      <c r="AD5" s="20">
        <f>COUNTIF(April!C3:C599, "Other")</f>
        <v>0</v>
      </c>
      <c r="AE5" s="3"/>
      <c r="AF5" s="3"/>
      <c r="AG5" s="3"/>
      <c r="AH5" s="3"/>
      <c r="AI5" s="3"/>
      <c r="AJ5" s="3"/>
      <c r="AK5" s="3"/>
      <c r="AL5" s="3"/>
      <c r="AM5" s="3"/>
      <c r="CJ5" s="9"/>
    </row>
    <row r="6" spans="3:93" x14ac:dyDescent="0.3">
      <c r="C6" t="s">
        <v>18</v>
      </c>
      <c r="D6">
        <f t="shared" si="0"/>
        <v>0</v>
      </c>
      <c r="E6">
        <f>COUNTIF(May!O3:O701, "C. diff")</f>
        <v>0</v>
      </c>
      <c r="F6">
        <f>COUNTIF(May!O3:O701, "Cellulitis/Wound Infection")</f>
        <v>0</v>
      </c>
      <c r="G6">
        <f>COUNTIF(May!O3:O701, "COVID-19 (Presumptive)")</f>
        <v>0</v>
      </c>
      <c r="H6">
        <f>COUNTIF(May!O3:O701, "GI Illness")</f>
        <v>0</v>
      </c>
      <c r="I6">
        <f>COUNTIF(May!O3:O701, "Influenza (confirmed)")</f>
        <v>0</v>
      </c>
      <c r="J6">
        <f>COUNTIF(May!O3:O701, "Influenza-like Illness")</f>
        <v>0</v>
      </c>
      <c r="K6">
        <f>COUNTIF(May!O3:O701, "Norovirus")</f>
        <v>0</v>
      </c>
      <c r="L6">
        <f>COUNTIF(May!O3:O701, "Pneumonia")</f>
        <v>0</v>
      </c>
      <c r="M6">
        <f>COUNTIF(May!O3:O701, "Scabies")</f>
        <v>0</v>
      </c>
      <c r="N6">
        <f>COUNTIF(May!O3:O701, "Strep Throat")</f>
        <v>0</v>
      </c>
      <c r="O6">
        <f>COUNTIF(May!O3:O701, "Other")</f>
        <v>0</v>
      </c>
      <c r="R6" t="s">
        <v>18</v>
      </c>
      <c r="S6">
        <f>COUNTIF(May!C3:C602, "RN/LPN")</f>
        <v>0</v>
      </c>
      <c r="T6">
        <f>COUNTIF(May!C3:C599, "Nursing Assistant")</f>
        <v>0</v>
      </c>
      <c r="U6">
        <f>COUNTIF(May!C3:C599, "Environmental Services")</f>
        <v>0</v>
      </c>
      <c r="V6">
        <f>COUNTIF(May!C3:C599, "Dietary")</f>
        <v>0</v>
      </c>
      <c r="W6">
        <f>COUNTIF(May!C3:C599, "Laundry")</f>
        <v>0</v>
      </c>
      <c r="X6">
        <f>COUNTIF(May!C3:C599, "Rehab- PT/OT")</f>
        <v>0</v>
      </c>
      <c r="Y6">
        <f>COUNTIF(May!C3:C599, "Respiratory Therapy")</f>
        <v>0</v>
      </c>
      <c r="Z6">
        <f>COUNTIF(May!C3:C599, "Activities")</f>
        <v>0</v>
      </c>
      <c r="AA6">
        <f>COUNTIF(May!C3:C599, "Administration/Front Desk")</f>
        <v>0</v>
      </c>
      <c r="AB6" s="20">
        <f>COUNTIF(May!C3:C599, "Maintenance")</f>
        <v>0</v>
      </c>
      <c r="AC6" s="20">
        <f>COUNTIF(May!C3:C599, "Provider- MD/DO/NP/PA")</f>
        <v>0</v>
      </c>
      <c r="AD6" s="21">
        <f>COUNTIF(May!C3:C599, "Other")</f>
        <v>0</v>
      </c>
      <c r="AE6" s="3"/>
      <c r="AF6" s="3"/>
      <c r="AG6" s="3"/>
      <c r="AH6" s="3"/>
      <c r="AI6" s="3"/>
      <c r="AJ6" s="3"/>
      <c r="AK6" s="3"/>
      <c r="AL6" s="3"/>
      <c r="AM6" s="3"/>
      <c r="CJ6" s="9"/>
    </row>
    <row r="7" spans="3:93" x14ac:dyDescent="0.3">
      <c r="C7" t="s">
        <v>19</v>
      </c>
      <c r="D7">
        <f t="shared" si="0"/>
        <v>0</v>
      </c>
      <c r="E7">
        <f>COUNTIF(June!O3:O701, "C. diff")</f>
        <v>0</v>
      </c>
      <c r="F7">
        <f>COUNTIF(June!O3:O701, "Cellulitis/Wound Infection")</f>
        <v>0</v>
      </c>
      <c r="G7">
        <f>COUNTIF(June!O3:O701, "COVID-19 (Presumptive)")</f>
        <v>0</v>
      </c>
      <c r="H7">
        <f>COUNTIF(June!O3:O701, "GI Illness")</f>
        <v>0</v>
      </c>
      <c r="I7">
        <f>COUNTIF(June!O3:O701, "Influenza (confirmed)")</f>
        <v>0</v>
      </c>
      <c r="J7">
        <f>COUNTIF(June!O3:O701, "Influenza-like Illness")</f>
        <v>0</v>
      </c>
      <c r="K7">
        <f>COUNTIF(June!O3:O701, "Norovirus")</f>
        <v>0</v>
      </c>
      <c r="L7">
        <f>COUNTIF(June!O3:O701, "Pneumonia")</f>
        <v>0</v>
      </c>
      <c r="M7">
        <f>COUNTIF(June!O3:O701, "Scabies")</f>
        <v>0</v>
      </c>
      <c r="N7">
        <f>COUNTIF(June!O3:O701, "Strep Throat")</f>
        <v>0</v>
      </c>
      <c r="O7">
        <f>COUNTIF(June!O3:O701, "Other")</f>
        <v>0</v>
      </c>
      <c r="R7" t="s">
        <v>19</v>
      </c>
      <c r="S7">
        <f>COUNTIF(June!C3:C599, "RN/LPN")</f>
        <v>0</v>
      </c>
      <c r="T7">
        <f>COUNTIF(June!C3:C599, "Nursing Assistant")</f>
        <v>0</v>
      </c>
      <c r="U7">
        <f>COUNTIF(June!C3:C599, "Environmental Services")</f>
        <v>0</v>
      </c>
      <c r="V7">
        <f>COUNTIF(June!C3:C599, "Dietary")</f>
        <v>0</v>
      </c>
      <c r="W7">
        <f>COUNTIF(June!C3:C599, "Laundry")</f>
        <v>0</v>
      </c>
      <c r="X7">
        <f>COUNTIF(June!C3:C599, "Rehab- PT/OT")</f>
        <v>0</v>
      </c>
      <c r="Y7">
        <f>COUNTIF(June!C3:C599, "Respiratory Therapy")</f>
        <v>0</v>
      </c>
      <c r="Z7">
        <f>COUNTIF(June!C3:C599, "Activities")</f>
        <v>0</v>
      </c>
      <c r="AA7">
        <f>COUNTIF(June!C3:C599, "Administration/Front Desk")</f>
        <v>0</v>
      </c>
      <c r="AB7" s="20">
        <f>COUNTIF(June!C3:C599, "Maintenance")</f>
        <v>0</v>
      </c>
      <c r="AC7" s="20">
        <f>COUNTIF(June!C3:C599, "Provider- MD/DO/NP/PA")</f>
        <v>0</v>
      </c>
      <c r="AD7" s="20">
        <f>COUNTIF(June!C3:C599, "Other")</f>
        <v>0</v>
      </c>
      <c r="CJ7" s="9"/>
    </row>
    <row r="8" spans="3:93" x14ac:dyDescent="0.3">
      <c r="C8" t="s">
        <v>20</v>
      </c>
      <c r="D8">
        <f t="shared" si="0"/>
        <v>0</v>
      </c>
      <c r="E8">
        <f>COUNTIF(July!O3:O701, "C. diff")</f>
        <v>0</v>
      </c>
      <c r="F8">
        <f>COUNTIF(July!O3:O701, "Cellulitis/Wound Infection")</f>
        <v>0</v>
      </c>
      <c r="G8">
        <f>COUNTIF(July!O3:O701, "COVID-19 (Presumptive)")</f>
        <v>0</v>
      </c>
      <c r="H8">
        <f>COUNTIF(July!O3:O701, "GI Illness")</f>
        <v>0</v>
      </c>
      <c r="I8">
        <f>COUNTIF(July!O3:O701, "Influenza (confirmed)")</f>
        <v>0</v>
      </c>
      <c r="J8">
        <f>COUNTIF(July!O3:O701, "Influenza-like Illness")</f>
        <v>0</v>
      </c>
      <c r="K8">
        <f>COUNTIF(July!O3:O701, "Norovirus")</f>
        <v>0</v>
      </c>
      <c r="L8">
        <f>COUNTIF(July!O3:O701, "Pneumonia")</f>
        <v>0</v>
      </c>
      <c r="M8">
        <f>COUNTIF(July!O3:O701, "Scabies")</f>
        <v>0</v>
      </c>
      <c r="N8">
        <f>COUNTIF(July!O3:O701, "Strep Throat")</f>
        <v>0</v>
      </c>
      <c r="O8">
        <f>COUNTIF(July!O3:O701, "Other")</f>
        <v>0</v>
      </c>
      <c r="R8" t="s">
        <v>20</v>
      </c>
      <c r="S8">
        <f>COUNTIF(July!C3:C599, "RN/LPN")</f>
        <v>0</v>
      </c>
      <c r="T8">
        <f>COUNTIF(July!C3:C599, "Nursing Assistant")</f>
        <v>0</v>
      </c>
      <c r="U8">
        <f>COUNTIF(July!C3:C599, "Environmental Services")</f>
        <v>0</v>
      </c>
      <c r="V8">
        <f>COUNTIF(July!C3:C599, "Dietary")</f>
        <v>0</v>
      </c>
      <c r="W8">
        <f>COUNTIF(July!C3:C599, "Laundry")</f>
        <v>0</v>
      </c>
      <c r="X8">
        <f>COUNTIF(July!C3:C599, "Rehab- PT/OT")</f>
        <v>0</v>
      </c>
      <c r="Y8">
        <f>COUNTIF(July!C3:C599, "Respiratory Therapy")</f>
        <v>0</v>
      </c>
      <c r="Z8">
        <f>COUNTIF(July!C3:C599, "Activities")</f>
        <v>0</v>
      </c>
      <c r="AA8">
        <f>COUNTIF(July!C3:C599, "Administration/Front Desk")</f>
        <v>0</v>
      </c>
      <c r="AB8" s="20">
        <f>COUNTIF(July!C3:C599, "Maintenance")</f>
        <v>0</v>
      </c>
      <c r="AC8" s="20">
        <f>COUNTIF(July!C3:C599, "Provider- MD/DO/NP/PA")</f>
        <v>0</v>
      </c>
      <c r="AD8" s="20">
        <f>COUNTIF(July!C3:C599, "Other")</f>
        <v>0</v>
      </c>
      <c r="CJ8" s="9"/>
    </row>
    <row r="9" spans="3:93" x14ac:dyDescent="0.3">
      <c r="C9" t="s">
        <v>21</v>
      </c>
      <c r="D9">
        <f t="shared" si="0"/>
        <v>0</v>
      </c>
      <c r="E9">
        <f>COUNTIF(August!O3:O701, "C. diff")</f>
        <v>0</v>
      </c>
      <c r="F9">
        <f>COUNTIF(August!O3:O701, "Cellulitis/Wound Infection")</f>
        <v>0</v>
      </c>
      <c r="G9">
        <f>COUNTIF(August!O3:O701, "COVID-19 (Presumptive)")</f>
        <v>0</v>
      </c>
      <c r="H9">
        <f>COUNTIF(August!O3:O701, "GI Illness")</f>
        <v>0</v>
      </c>
      <c r="I9">
        <f>COUNTIF(August!O3:O701, "Influenza (confirmed)")</f>
        <v>0</v>
      </c>
      <c r="J9">
        <f>COUNTIF(August!O3:O701, "Influenza-like Illness")</f>
        <v>0</v>
      </c>
      <c r="K9">
        <f>COUNTIF(August!O3:O701, "Norovirus")</f>
        <v>0</v>
      </c>
      <c r="L9">
        <f>COUNTIF(August!O3:O701, "Pneumonia")</f>
        <v>0</v>
      </c>
      <c r="M9">
        <f>COUNTIF(August!O3:O701, "Scabies")</f>
        <v>0</v>
      </c>
      <c r="N9">
        <f>COUNTIF(August!O3:O701, "Strep Throat")</f>
        <v>0</v>
      </c>
      <c r="O9">
        <f>COUNTIF(August!O3:O701, "Other")</f>
        <v>0</v>
      </c>
      <c r="R9" t="s">
        <v>21</v>
      </c>
      <c r="S9">
        <f>COUNTIF(August!C3:C599, "RN/LPN")</f>
        <v>0</v>
      </c>
      <c r="T9">
        <f>COUNTIF(August!C3:C599, "Nursing Assistant")</f>
        <v>0</v>
      </c>
      <c r="U9">
        <f>COUNTIF(August!C3:C599, "Environmental Services")</f>
        <v>0</v>
      </c>
      <c r="V9">
        <f>COUNTIF(August!C3:C599, "Dietary")</f>
        <v>0</v>
      </c>
      <c r="W9">
        <f>COUNTIF(August!C3:C599, "Laundry")</f>
        <v>0</v>
      </c>
      <c r="X9">
        <f>COUNTIF(August!C3:C599, "Rehab- PT/OT")</f>
        <v>0</v>
      </c>
      <c r="Y9">
        <f>COUNTIF(August!C3:C599, "Respiratory Therapy")</f>
        <v>0</v>
      </c>
      <c r="Z9">
        <f>COUNTIF(August!C3:C599, "Activities")</f>
        <v>0</v>
      </c>
      <c r="AA9">
        <f>COUNTIF(August!C3:C599, "Administration/Front Desk")</f>
        <v>0</v>
      </c>
      <c r="AB9" s="20">
        <f>COUNTIF(August!C3:C599, "Maintenance")</f>
        <v>0</v>
      </c>
      <c r="AC9" s="20">
        <f>COUNTIF(August!C3:C599, "Provider- MD/DO/NP/PA")</f>
        <v>0</v>
      </c>
      <c r="AD9" s="20">
        <f>COUNTIF(August!C3:C599, "Other")</f>
        <v>0</v>
      </c>
      <c r="CJ9" s="9"/>
    </row>
    <row r="10" spans="3:93" x14ac:dyDescent="0.3">
      <c r="C10" t="s">
        <v>22</v>
      </c>
      <c r="D10">
        <f t="shared" si="0"/>
        <v>0</v>
      </c>
      <c r="E10">
        <f>COUNTIF(September!O3:O701, "C. diff")</f>
        <v>0</v>
      </c>
      <c r="F10">
        <f>COUNTIF(September!O3:O701, "Cellulitis/Wound Infection")</f>
        <v>0</v>
      </c>
      <c r="G10">
        <f>COUNTIF(September!O3:O701, "COVID-19 (Presumptive)")</f>
        <v>0</v>
      </c>
      <c r="H10">
        <f>COUNTIF(September!O3:O701, "GI Illness")</f>
        <v>0</v>
      </c>
      <c r="I10">
        <f>COUNTIF(September!O3:O701, "Influenza (confirmed)")</f>
        <v>0</v>
      </c>
      <c r="J10">
        <f>COUNTIF(September!O3:O701, "Influenza-like Illness")</f>
        <v>0</v>
      </c>
      <c r="K10">
        <f>COUNTIF(September!O3:O701, "Norovirus")</f>
        <v>0</v>
      </c>
      <c r="L10">
        <f>COUNTIF(September!O3:O701, "Pneumonia")</f>
        <v>0</v>
      </c>
      <c r="M10">
        <f>COUNTIF(September!O3:O701, "Scabies")</f>
        <v>0</v>
      </c>
      <c r="N10">
        <f>COUNTIF(September!O3:O701, "Strep Throat")</f>
        <v>0</v>
      </c>
      <c r="O10">
        <f>COUNTIF(September!O3:O701, "Other")</f>
        <v>0</v>
      </c>
      <c r="R10" t="s">
        <v>22</v>
      </c>
      <c r="S10">
        <f>COUNTIF(September!C3:C599, "RN/LPN")</f>
        <v>0</v>
      </c>
      <c r="T10">
        <f>COUNTIF(September!C3:C599, "Nursing Assistant")</f>
        <v>0</v>
      </c>
      <c r="U10">
        <f>COUNTIF(September!C3:C599, "Environmental Services")</f>
        <v>0</v>
      </c>
      <c r="V10">
        <f>COUNTIF(September!C3:C599, "Dietary")</f>
        <v>0</v>
      </c>
      <c r="W10">
        <f>COUNTIF(September!C3:C599, "Laundry")</f>
        <v>0</v>
      </c>
      <c r="X10">
        <f>COUNTIF(September!C3:C599, "Rehab- PT/OT")</f>
        <v>0</v>
      </c>
      <c r="Y10">
        <f>COUNTIF(September!C3:C599, "Respiratory Therapy")</f>
        <v>0</v>
      </c>
      <c r="Z10">
        <f>COUNTIF(September!C3:C599, "Activities")</f>
        <v>0</v>
      </c>
      <c r="AA10">
        <f>COUNTIF(September!C3:C599, "Administration/Front Desk")</f>
        <v>0</v>
      </c>
      <c r="AB10" s="20">
        <f>COUNTIF(September!C3:C599, "Maintenance")</f>
        <v>0</v>
      </c>
      <c r="AC10" s="20">
        <f>COUNTIF(September!C3:C599, "Provider- MD/DO/NP/PA")</f>
        <v>0</v>
      </c>
      <c r="AD10" s="20">
        <f>COUNTIF(September!C3:C599, "Other")</f>
        <v>0</v>
      </c>
      <c r="CJ10" s="9"/>
    </row>
    <row r="11" spans="3:93" x14ac:dyDescent="0.3">
      <c r="C11" t="s">
        <v>23</v>
      </c>
      <c r="D11">
        <f t="shared" si="0"/>
        <v>0</v>
      </c>
      <c r="E11">
        <f>COUNTIF(October!O3:O701, "C. diff")</f>
        <v>0</v>
      </c>
      <c r="F11">
        <f>COUNTIF(October!O3:O701, "Cellulitis/Wound Infection")</f>
        <v>0</v>
      </c>
      <c r="G11">
        <f>COUNTIF(October!O3:O701, "COVID-19 (Presumptive)")</f>
        <v>0</v>
      </c>
      <c r="H11">
        <f>COUNTIF(October!O3:O701, "GI Illness")</f>
        <v>0</v>
      </c>
      <c r="I11">
        <f>COUNTIF(October!O3:O701, "Influenza (confirmed)")</f>
        <v>0</v>
      </c>
      <c r="J11">
        <f>COUNTIF(October!O3:O701, "Influenza-like Illness")</f>
        <v>0</v>
      </c>
      <c r="K11">
        <f>COUNTIF(October!O3:O701, "Norovirus")</f>
        <v>0</v>
      </c>
      <c r="L11">
        <f>COUNTIF(October!O3:O701, "Pneumonia")</f>
        <v>0</v>
      </c>
      <c r="M11">
        <f>COUNTIF(October!O3:O701, "Scabies")</f>
        <v>0</v>
      </c>
      <c r="N11">
        <f>COUNTIF(October!O3:O701, "Strep Throat")</f>
        <v>0</v>
      </c>
      <c r="O11">
        <f>COUNTIF(October!O3:O701, "Other")</f>
        <v>0</v>
      </c>
      <c r="R11" t="s">
        <v>61</v>
      </c>
      <c r="S11">
        <f>COUNTIF(October!C3:C599, "RN/LPN")</f>
        <v>0</v>
      </c>
      <c r="T11">
        <f>COUNTIF(October!C3:C599, "Nursing Assistant")</f>
        <v>0</v>
      </c>
      <c r="U11">
        <f>COUNTIF(October!C3:C599, "Environmental Services")</f>
        <v>0</v>
      </c>
      <c r="V11">
        <f>COUNTIF(October!C3:C599, "Dietary")</f>
        <v>0</v>
      </c>
      <c r="W11">
        <f>COUNTIF(October!C3:C599, "Laundry")</f>
        <v>0</v>
      </c>
      <c r="X11">
        <f>COUNTIF(October!C3:C599, "Rehab- PT/OT")</f>
        <v>0</v>
      </c>
      <c r="Y11">
        <f>COUNTIF(October!C3:C599, "Respiratory Therapy")</f>
        <v>0</v>
      </c>
      <c r="Z11">
        <f>COUNTIF(October!C3:C599, "Activities")</f>
        <v>0</v>
      </c>
      <c r="AA11">
        <f>COUNTIF(October!C3:C599, "Administration/Front Desk")</f>
        <v>0</v>
      </c>
      <c r="AB11" s="20">
        <f>COUNTIF(October!C3:C599, "Maintenance")</f>
        <v>0</v>
      </c>
      <c r="AC11" s="20">
        <f>COUNTIF(October!C3:C599, "Provider- MD/DO/NP/PA")</f>
        <v>0</v>
      </c>
      <c r="AD11" s="20">
        <f>COUNTIF(October!C3:C599, "Other")</f>
        <v>0</v>
      </c>
      <c r="CJ11" s="9"/>
    </row>
    <row r="12" spans="3:93" x14ac:dyDescent="0.3">
      <c r="C12" t="s">
        <v>24</v>
      </c>
      <c r="D12">
        <f t="shared" si="0"/>
        <v>0</v>
      </c>
      <c r="E12">
        <f>COUNTIF(November!O3:O701, "C. diff")</f>
        <v>0</v>
      </c>
      <c r="F12">
        <f>COUNTIF(November!O3:O701, "Cellulitis/Wound Infection")</f>
        <v>0</v>
      </c>
      <c r="G12">
        <f>COUNTIF(November!O3:O701, "COVID-19 (Presumptive)")</f>
        <v>0</v>
      </c>
      <c r="H12">
        <f>COUNTIF(November!O3:O701, "GI Illness")</f>
        <v>0</v>
      </c>
      <c r="I12">
        <f>COUNTIF(November!O3:O701, "Influenza (confirmed)")</f>
        <v>0</v>
      </c>
      <c r="J12">
        <f>COUNTIF(November!O3:O701, "Influenza-like Illness")</f>
        <v>0</v>
      </c>
      <c r="K12">
        <f>COUNTIF(November!O3:O701, "Norovirus")</f>
        <v>0</v>
      </c>
      <c r="L12">
        <f>COUNTIF(November!O3:O701, "Pneumonia")</f>
        <v>0</v>
      </c>
      <c r="M12">
        <f>COUNTIF(November!O3:O701, "Scabies")</f>
        <v>0</v>
      </c>
      <c r="N12">
        <f>COUNTIF(November!O3:O701, "Strep Throat")</f>
        <v>0</v>
      </c>
      <c r="O12">
        <f>COUNTIF(November!O3:O701, "Other")</f>
        <v>0</v>
      </c>
      <c r="R12" t="s">
        <v>62</v>
      </c>
      <c r="S12">
        <f>COUNTIF(November!C3:C599, "RN/LPN")</f>
        <v>0</v>
      </c>
      <c r="T12">
        <f>COUNTIF(November!C3:C599, "Nursing Assistant")</f>
        <v>0</v>
      </c>
      <c r="U12">
        <f>COUNTIF(November!C3:C599, "Environmental Services")</f>
        <v>0</v>
      </c>
      <c r="V12">
        <f>COUNTIF(November!C3:C599, "Dietary")</f>
        <v>0</v>
      </c>
      <c r="W12">
        <f>COUNTIF(November!C3:C599, "Laundry")</f>
        <v>0</v>
      </c>
      <c r="X12">
        <f>COUNTIF(November!C3:C599, "Rehab- PT/OT")</f>
        <v>0</v>
      </c>
      <c r="Y12">
        <f>COUNTIF(November!C3:C599, "Respiratory Therapy")</f>
        <v>0</v>
      </c>
      <c r="Z12">
        <f>COUNTIF(November!C3:C599, "Activities")</f>
        <v>0</v>
      </c>
      <c r="AA12">
        <f>COUNTIF(November!C3:C599, "Administration/Front Desk")</f>
        <v>0</v>
      </c>
      <c r="AB12" s="20">
        <f>COUNTIF(November!C3:C599, "Maintenance")</f>
        <v>0</v>
      </c>
      <c r="AC12" s="20">
        <f>COUNTIF(November!C3:C599, "Provider- MD/DO/NP/PA")</f>
        <v>0</v>
      </c>
      <c r="AD12" s="20">
        <f>COUNTIF(November!C3:C599, "Other")</f>
        <v>0</v>
      </c>
      <c r="CJ12" s="9"/>
    </row>
    <row r="13" spans="3:93" x14ac:dyDescent="0.3">
      <c r="C13" t="s">
        <v>25</v>
      </c>
      <c r="D13">
        <f t="shared" si="0"/>
        <v>0</v>
      </c>
      <c r="E13">
        <f>COUNTIF(December!O3:O701, "C. diff")</f>
        <v>0</v>
      </c>
      <c r="F13">
        <f>COUNTIF(December!O3:O701, "Cellulitis/Wound Infection")</f>
        <v>0</v>
      </c>
      <c r="G13">
        <f>COUNTIF(December!O3:O701, "COVID-19 (Presumptive)")</f>
        <v>0</v>
      </c>
      <c r="H13">
        <f>COUNTIF(December!O3:O701, "GI Illness")</f>
        <v>0</v>
      </c>
      <c r="I13">
        <f>COUNTIF(December!O3:O701, "Influenza (confirmed)")</f>
        <v>0</v>
      </c>
      <c r="J13">
        <f>COUNTIF(December!O3:O701, "Influenza-like Illness")</f>
        <v>0</v>
      </c>
      <c r="K13">
        <f>COUNTIF(December!O3:O701, "Norovirus")</f>
        <v>0</v>
      </c>
      <c r="L13">
        <f>COUNTIF(December!O3:O701, "Pneumonia")</f>
        <v>0</v>
      </c>
      <c r="M13">
        <f>COUNTIF(December!O3:O701, "Scabies")</f>
        <v>0</v>
      </c>
      <c r="N13">
        <f>COUNTIF(December!O3:O701, "Strep Throat")</f>
        <v>0</v>
      </c>
      <c r="O13">
        <f>COUNTIF(December!O3:O701, "Other")</f>
        <v>0</v>
      </c>
      <c r="R13" t="s">
        <v>25</v>
      </c>
      <c r="S13">
        <f>COUNTIF(December!C3:C599, "RN/LPN")</f>
        <v>0</v>
      </c>
      <c r="T13">
        <f>COUNTIF(December!C3:C599, "Nursing Assistant")</f>
        <v>0</v>
      </c>
      <c r="U13">
        <f>COUNTIF(December!C3:C599, "Environmental Services")</f>
        <v>0</v>
      </c>
      <c r="V13">
        <f>COUNTIF(December!C3:C599, "Dietary")</f>
        <v>0</v>
      </c>
      <c r="W13">
        <f>COUNTIF(December!C3:C599, "Laundry")</f>
        <v>0</v>
      </c>
      <c r="X13">
        <f>COUNTIF(December!C3:C599, "Rehab- PT/OT")</f>
        <v>0</v>
      </c>
      <c r="Y13">
        <f>COUNTIF(December!C3:C599, "Respiratory Therapy")</f>
        <v>0</v>
      </c>
      <c r="Z13">
        <f>COUNTIF(December!C3:C599, "Activities")</f>
        <v>0</v>
      </c>
      <c r="AA13">
        <f>COUNTIF(December!C3:C599, "Administration/Front Desk")</f>
        <v>0</v>
      </c>
      <c r="AB13" s="20">
        <f>COUNTIF(December!C3:C599, "Maintenance")</f>
        <v>0</v>
      </c>
      <c r="AC13" s="20">
        <f>COUNTIF(December!C3:C599, "Provider- MD/DO/NP/PA")</f>
        <v>0</v>
      </c>
      <c r="AD13" s="20">
        <f>COUNTIF(December!C3:C599, "Other")</f>
        <v>0</v>
      </c>
      <c r="CJ13" s="9"/>
    </row>
    <row r="14" spans="3:93" x14ac:dyDescent="0.3">
      <c r="Z14" t="s">
        <v>64</v>
      </c>
      <c r="CO14" s="9"/>
    </row>
    <row r="15" spans="3:93" x14ac:dyDescent="0.3">
      <c r="CO15" s="9"/>
    </row>
    <row r="16" spans="3:93" x14ac:dyDescent="0.3">
      <c r="CO16" s="9"/>
    </row>
    <row r="17" spans="92:93" x14ac:dyDescent="0.3">
      <c r="CO17" s="9"/>
    </row>
    <row r="18" spans="92:93" x14ac:dyDescent="0.3">
      <c r="CO18" s="9"/>
    </row>
    <row r="19" spans="92:93" x14ac:dyDescent="0.3">
      <c r="CO19" s="9"/>
    </row>
    <row r="20" spans="92:93" x14ac:dyDescent="0.3">
      <c r="CO20" s="9"/>
    </row>
    <row r="21" spans="92:93" x14ac:dyDescent="0.3">
      <c r="CO21" s="9"/>
    </row>
    <row r="22" spans="92:93" x14ac:dyDescent="0.3">
      <c r="CO22" s="9"/>
    </row>
    <row r="23" spans="92:93" x14ac:dyDescent="0.3">
      <c r="CN23" s="9"/>
    </row>
    <row r="24" spans="92:93" x14ac:dyDescent="0.3">
      <c r="CN24" s="9"/>
    </row>
    <row r="25" spans="92:93" x14ac:dyDescent="0.3">
      <c r="CN25" s="9"/>
    </row>
    <row r="26" spans="92:93" x14ac:dyDescent="0.3">
      <c r="CN26" s="9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B228"/>
  <sheetViews>
    <sheetView showGridLines="0" zoomScale="80" zoomScaleNormal="80" workbookViewId="0">
      <selection activeCell="A3" sqref="A3"/>
    </sheetView>
  </sheetViews>
  <sheetFormatPr defaultColWidth="9.109375" defaultRowHeight="14.4" x14ac:dyDescent="0.3"/>
  <cols>
    <col min="1" max="1" width="19.5546875" style="8" bestFit="1" customWidth="1"/>
    <col min="2" max="2" width="18.88671875" style="8" customWidth="1"/>
    <col min="3" max="3" width="24.44140625" style="8" bestFit="1" customWidth="1"/>
    <col min="4" max="4" width="27.6640625" style="30" bestFit="1" customWidth="1"/>
    <col min="5" max="6" width="17.33203125" style="8" customWidth="1"/>
    <col min="7" max="7" width="19.5546875" style="8" bestFit="1" customWidth="1"/>
    <col min="8" max="8" width="19.5546875" style="8" customWidth="1"/>
    <col min="9" max="9" width="22.44140625" style="8" customWidth="1"/>
    <col min="10" max="10" width="28.44140625" style="30" customWidth="1"/>
    <col min="11" max="11" width="12" style="8" customWidth="1"/>
    <col min="12" max="12" width="13.109375" style="8" customWidth="1"/>
    <col min="13" max="13" width="15" style="8" bestFit="1" customWidth="1"/>
    <col min="14" max="14" width="12" style="8" customWidth="1"/>
    <col min="15" max="16" width="27.6640625" style="8" customWidth="1"/>
    <col min="17" max="17" width="27.6640625" style="30" customWidth="1"/>
    <col min="18" max="19" width="18" style="8" customWidth="1"/>
    <col min="20" max="20" width="24.88671875" style="8" customWidth="1"/>
    <col min="21" max="21" width="19.88671875" style="36" customWidth="1"/>
    <col min="22" max="28" width="9.109375" style="16"/>
    <col min="29" max="16384" width="9.109375" style="8"/>
  </cols>
  <sheetData>
    <row r="1" spans="1:28" s="4" customFormat="1" x14ac:dyDescent="0.3">
      <c r="A1" s="41" t="s">
        <v>37</v>
      </c>
      <c r="B1" s="42"/>
      <c r="C1" s="42"/>
      <c r="D1" s="42"/>
      <c r="E1" s="42"/>
      <c r="F1" s="42"/>
      <c r="G1" s="42"/>
      <c r="H1" s="42"/>
      <c r="I1" s="42"/>
      <c r="J1" s="43"/>
      <c r="K1" s="44" t="s">
        <v>41</v>
      </c>
      <c r="L1" s="45"/>
      <c r="M1" s="45"/>
      <c r="N1" s="45"/>
      <c r="O1" s="45"/>
      <c r="P1" s="46"/>
      <c r="Q1" s="31"/>
      <c r="R1" s="40" t="s">
        <v>67</v>
      </c>
      <c r="S1" s="40"/>
      <c r="T1" s="40"/>
      <c r="U1" s="40"/>
      <c r="V1" s="14"/>
      <c r="W1" s="14"/>
      <c r="X1" s="14"/>
      <c r="Y1" s="14"/>
      <c r="Z1" s="14"/>
      <c r="AA1" s="14"/>
      <c r="AB1" s="14"/>
    </row>
    <row r="2" spans="1:28" s="6" customFormat="1" ht="120" customHeight="1" x14ac:dyDescent="0.3">
      <c r="A2" s="5" t="s">
        <v>42</v>
      </c>
      <c r="B2" s="5" t="s">
        <v>33</v>
      </c>
      <c r="C2" s="5" t="s">
        <v>40</v>
      </c>
      <c r="D2" s="5" t="s">
        <v>78</v>
      </c>
      <c r="E2" s="5" t="s">
        <v>84</v>
      </c>
      <c r="F2" s="5" t="s">
        <v>43</v>
      </c>
      <c r="G2" s="5" t="s">
        <v>38</v>
      </c>
      <c r="H2" s="5" t="s">
        <v>39</v>
      </c>
      <c r="I2" s="5" t="s">
        <v>76</v>
      </c>
      <c r="J2" s="5" t="s">
        <v>90</v>
      </c>
      <c r="K2" s="5" t="s">
        <v>2</v>
      </c>
      <c r="L2" s="5" t="s">
        <v>32</v>
      </c>
      <c r="M2" s="5" t="s">
        <v>0</v>
      </c>
      <c r="N2" s="5" t="s">
        <v>1</v>
      </c>
      <c r="O2" s="5" t="s">
        <v>36</v>
      </c>
      <c r="P2" s="5" t="s">
        <v>85</v>
      </c>
      <c r="Q2" s="5" t="s">
        <v>86</v>
      </c>
      <c r="R2" s="5" t="s">
        <v>66</v>
      </c>
      <c r="S2" s="5" t="s">
        <v>68</v>
      </c>
      <c r="T2" s="5" t="s">
        <v>72</v>
      </c>
      <c r="U2" s="5" t="s">
        <v>75</v>
      </c>
      <c r="V2" s="15"/>
      <c r="W2" s="15"/>
      <c r="X2" s="15"/>
      <c r="Y2" s="15"/>
      <c r="Z2" s="15"/>
      <c r="AA2" s="15"/>
      <c r="AB2" s="15"/>
    </row>
    <row r="3" spans="1:28" s="7" customFormat="1" x14ac:dyDescent="0.3">
      <c r="A3" s="10"/>
      <c r="B3" s="10"/>
      <c r="C3" s="10"/>
      <c r="D3" s="29"/>
      <c r="E3" s="11"/>
      <c r="F3" s="11"/>
      <c r="G3" s="11"/>
      <c r="H3" s="11"/>
      <c r="I3" s="11"/>
      <c r="J3" s="29"/>
      <c r="K3" s="10"/>
      <c r="L3" s="11"/>
      <c r="M3" s="10"/>
      <c r="N3" s="10"/>
      <c r="O3" s="10"/>
      <c r="P3" s="10"/>
      <c r="Q3" s="29"/>
      <c r="R3" s="10"/>
      <c r="S3" s="10"/>
      <c r="T3" s="11"/>
      <c r="U3" s="32"/>
      <c r="V3" s="16"/>
      <c r="W3" s="16"/>
      <c r="X3" s="16"/>
      <c r="Y3" s="16"/>
      <c r="Z3" s="16"/>
      <c r="AA3" s="16"/>
      <c r="AB3" s="16"/>
    </row>
    <row r="4" spans="1:28" s="7" customFormat="1" x14ac:dyDescent="0.3">
      <c r="A4" s="10"/>
      <c r="B4" s="10"/>
      <c r="C4" s="10"/>
      <c r="D4" s="29"/>
      <c r="E4" s="11"/>
      <c r="F4" s="11"/>
      <c r="G4" s="11"/>
      <c r="H4" s="11"/>
      <c r="I4" s="11"/>
      <c r="J4" s="29"/>
      <c r="K4" s="10"/>
      <c r="L4" s="11"/>
      <c r="M4" s="10"/>
      <c r="N4" s="10"/>
      <c r="O4" s="10"/>
      <c r="P4" s="10"/>
      <c r="Q4" s="29"/>
      <c r="R4" s="10"/>
      <c r="S4" s="10"/>
      <c r="T4" s="11"/>
      <c r="U4" s="32"/>
      <c r="V4" s="16"/>
      <c r="W4" s="16"/>
      <c r="X4" s="16"/>
      <c r="Y4" s="16"/>
      <c r="Z4" s="16"/>
      <c r="AA4" s="16"/>
      <c r="AB4" s="16"/>
    </row>
    <row r="5" spans="1:28" s="7" customFormat="1" x14ac:dyDescent="0.3">
      <c r="A5" s="10"/>
      <c r="B5" s="10"/>
      <c r="C5" s="10"/>
      <c r="D5" s="29"/>
      <c r="E5" s="11"/>
      <c r="F5" s="11"/>
      <c r="G5" s="11"/>
      <c r="H5" s="11"/>
      <c r="I5" s="11"/>
      <c r="J5" s="29"/>
      <c r="K5" s="10"/>
      <c r="L5" s="11"/>
      <c r="M5" s="10"/>
      <c r="N5" s="10"/>
      <c r="O5" s="10"/>
      <c r="P5" s="10"/>
      <c r="Q5" s="29"/>
      <c r="R5" s="10"/>
      <c r="S5" s="10"/>
      <c r="T5" s="11"/>
      <c r="U5" s="32"/>
      <c r="V5" s="16"/>
      <c r="W5" s="16"/>
      <c r="X5" s="16"/>
      <c r="Y5" s="16"/>
      <c r="Z5" s="16"/>
      <c r="AA5" s="16"/>
      <c r="AB5" s="16"/>
    </row>
    <row r="6" spans="1:28" s="7" customFormat="1" x14ac:dyDescent="0.3">
      <c r="A6" s="10"/>
      <c r="B6" s="10"/>
      <c r="C6" s="10"/>
      <c r="D6" s="29"/>
      <c r="E6" s="11"/>
      <c r="F6" s="11"/>
      <c r="G6" s="11"/>
      <c r="H6" s="11"/>
      <c r="I6" s="11"/>
      <c r="J6" s="29"/>
      <c r="K6" s="10"/>
      <c r="L6" s="11"/>
      <c r="M6" s="10"/>
      <c r="N6" s="10"/>
      <c r="O6" s="10"/>
      <c r="P6" s="10"/>
      <c r="Q6" s="29"/>
      <c r="R6" s="10"/>
      <c r="S6" s="10"/>
      <c r="T6" s="11"/>
      <c r="U6" s="32"/>
      <c r="V6" s="16"/>
      <c r="W6" s="16"/>
      <c r="X6" s="16"/>
      <c r="Y6" s="16"/>
      <c r="Z6" s="16"/>
      <c r="AA6" s="16"/>
      <c r="AB6" s="16"/>
    </row>
    <row r="7" spans="1:28" s="7" customFormat="1" x14ac:dyDescent="0.3">
      <c r="A7" s="10"/>
      <c r="B7" s="10"/>
      <c r="C7" s="10"/>
      <c r="D7" s="29"/>
      <c r="E7" s="11"/>
      <c r="F7" s="11"/>
      <c r="G7" s="11"/>
      <c r="H7" s="11"/>
      <c r="I7" s="11"/>
      <c r="J7" s="29"/>
      <c r="K7" s="10"/>
      <c r="L7" s="11"/>
      <c r="M7" s="10"/>
      <c r="N7" s="10"/>
      <c r="O7" s="10"/>
      <c r="P7" s="10"/>
      <c r="Q7" s="29"/>
      <c r="R7" s="10"/>
      <c r="S7" s="10"/>
      <c r="T7" s="11"/>
      <c r="U7" s="32"/>
      <c r="V7" s="16"/>
      <c r="W7" s="16"/>
      <c r="X7" s="16"/>
      <c r="Y7" s="16"/>
      <c r="Z7" s="16"/>
      <c r="AA7" s="16"/>
      <c r="AB7" s="16"/>
    </row>
    <row r="8" spans="1:28" s="7" customFormat="1" x14ac:dyDescent="0.3">
      <c r="A8" s="10"/>
      <c r="B8" s="10"/>
      <c r="C8" s="10"/>
      <c r="D8" s="29"/>
      <c r="E8" s="11"/>
      <c r="F8" s="11"/>
      <c r="G8" s="11"/>
      <c r="H8" s="11"/>
      <c r="I8" s="11"/>
      <c r="J8" s="29"/>
      <c r="K8" s="10"/>
      <c r="L8" s="11"/>
      <c r="M8" s="10"/>
      <c r="N8" s="10"/>
      <c r="O8" s="10"/>
      <c r="P8" s="10"/>
      <c r="Q8" s="29"/>
      <c r="R8" s="10"/>
      <c r="S8" s="10"/>
      <c r="T8" s="11"/>
      <c r="U8" s="32"/>
      <c r="V8" s="16"/>
      <c r="W8" s="16"/>
      <c r="X8" s="16"/>
      <c r="Y8" s="16"/>
      <c r="Z8" s="16"/>
      <c r="AA8" s="16"/>
      <c r="AB8" s="16"/>
    </row>
    <row r="9" spans="1:28" s="7" customFormat="1" x14ac:dyDescent="0.3">
      <c r="A9" s="10"/>
      <c r="B9" s="10"/>
      <c r="C9" s="10"/>
      <c r="D9" s="29"/>
      <c r="E9" s="11"/>
      <c r="F9" s="11"/>
      <c r="G9" s="11"/>
      <c r="H9" s="11"/>
      <c r="I9" s="11"/>
      <c r="J9" s="29"/>
      <c r="K9" s="10"/>
      <c r="L9" s="11"/>
      <c r="M9" s="10"/>
      <c r="N9" s="10"/>
      <c r="O9" s="10"/>
      <c r="P9" s="10"/>
      <c r="Q9" s="29"/>
      <c r="R9" s="10"/>
      <c r="S9" s="10"/>
      <c r="T9" s="11"/>
      <c r="U9" s="32"/>
      <c r="V9" s="16"/>
      <c r="W9" s="16"/>
      <c r="X9" s="16"/>
      <c r="Y9" s="16"/>
      <c r="Z9" s="16"/>
      <c r="AA9" s="16"/>
      <c r="AB9" s="16"/>
    </row>
    <row r="10" spans="1:28" s="7" customFormat="1" x14ac:dyDescent="0.3">
      <c r="A10" s="10"/>
      <c r="B10" s="10"/>
      <c r="C10" s="10"/>
      <c r="D10" s="29"/>
      <c r="E10" s="11"/>
      <c r="F10" s="11"/>
      <c r="G10" s="11"/>
      <c r="H10" s="11"/>
      <c r="I10" s="11"/>
      <c r="J10" s="29"/>
      <c r="K10" s="10"/>
      <c r="L10" s="11"/>
      <c r="M10" s="10"/>
      <c r="N10" s="10"/>
      <c r="O10" s="10"/>
      <c r="P10" s="10"/>
      <c r="Q10" s="29"/>
      <c r="R10" s="10"/>
      <c r="S10" s="10"/>
      <c r="T10" s="11"/>
      <c r="U10" s="32"/>
      <c r="V10" s="16"/>
      <c r="W10" s="16"/>
      <c r="X10" s="16"/>
      <c r="Y10" s="16"/>
      <c r="Z10" s="16"/>
      <c r="AA10" s="16"/>
      <c r="AB10" s="16"/>
    </row>
    <row r="11" spans="1:28" s="7" customFormat="1" x14ac:dyDescent="0.3">
      <c r="A11" s="10"/>
      <c r="B11" s="10"/>
      <c r="C11" s="10"/>
      <c r="D11" s="29"/>
      <c r="E11" s="11"/>
      <c r="F11" s="11"/>
      <c r="G11" s="11"/>
      <c r="H11" s="11"/>
      <c r="I11" s="11"/>
      <c r="J11" s="29"/>
      <c r="K11" s="10"/>
      <c r="L11" s="11"/>
      <c r="M11" s="10"/>
      <c r="N11" s="10"/>
      <c r="O11" s="10"/>
      <c r="P11" s="10"/>
      <c r="Q11" s="29"/>
      <c r="R11" s="10"/>
      <c r="S11" s="10"/>
      <c r="T11" s="11"/>
      <c r="U11" s="32"/>
      <c r="V11" s="16"/>
      <c r="W11" s="16"/>
      <c r="X11" s="16"/>
      <c r="Y11" s="16"/>
      <c r="Z11" s="16"/>
      <c r="AA11" s="16"/>
      <c r="AB11" s="16"/>
    </row>
    <row r="12" spans="1:28" s="7" customFormat="1" x14ac:dyDescent="0.3">
      <c r="A12" s="10"/>
      <c r="B12" s="10"/>
      <c r="C12" s="10"/>
      <c r="D12" s="29"/>
      <c r="E12" s="11"/>
      <c r="F12" s="11"/>
      <c r="G12" s="11"/>
      <c r="H12" s="11"/>
      <c r="I12" s="11"/>
      <c r="J12" s="29"/>
      <c r="K12" s="10"/>
      <c r="L12" s="11"/>
      <c r="M12" s="10"/>
      <c r="N12" s="10"/>
      <c r="O12" s="10"/>
      <c r="P12" s="10"/>
      <c r="Q12" s="29"/>
      <c r="R12" s="10"/>
      <c r="S12" s="10"/>
      <c r="T12" s="11"/>
      <c r="U12" s="32"/>
      <c r="V12" s="16"/>
      <c r="W12" s="16"/>
      <c r="X12" s="16"/>
      <c r="Y12" s="16"/>
      <c r="Z12" s="16"/>
      <c r="AA12" s="16"/>
      <c r="AB12" s="16"/>
    </row>
    <row r="13" spans="1:28" s="7" customFormat="1" x14ac:dyDescent="0.3">
      <c r="A13" s="10"/>
      <c r="B13" s="10"/>
      <c r="C13" s="10"/>
      <c r="D13" s="29"/>
      <c r="E13" s="11"/>
      <c r="F13" s="11"/>
      <c r="G13" s="11"/>
      <c r="H13" s="11"/>
      <c r="I13" s="11"/>
      <c r="J13" s="29"/>
      <c r="K13" s="10"/>
      <c r="L13" s="11"/>
      <c r="M13" s="10"/>
      <c r="N13" s="10"/>
      <c r="O13" s="10"/>
      <c r="P13" s="10"/>
      <c r="Q13" s="29"/>
      <c r="R13" s="10"/>
      <c r="S13" s="10"/>
      <c r="T13" s="11"/>
      <c r="U13" s="32"/>
      <c r="V13" s="16"/>
      <c r="W13" s="16"/>
      <c r="X13" s="16"/>
      <c r="Y13" s="16"/>
      <c r="Z13" s="16"/>
      <c r="AA13" s="16"/>
      <c r="AB13" s="16"/>
    </row>
    <row r="14" spans="1:28" s="7" customFormat="1" x14ac:dyDescent="0.3">
      <c r="A14" s="10"/>
      <c r="B14" s="10"/>
      <c r="C14" s="10"/>
      <c r="D14" s="29"/>
      <c r="E14" s="11"/>
      <c r="F14" s="11"/>
      <c r="G14" s="11"/>
      <c r="H14" s="11"/>
      <c r="I14" s="11"/>
      <c r="J14" s="29"/>
      <c r="K14" s="10"/>
      <c r="L14" s="11"/>
      <c r="M14" s="10"/>
      <c r="N14" s="10"/>
      <c r="O14" s="10"/>
      <c r="P14" s="10"/>
      <c r="Q14" s="29"/>
      <c r="R14" s="10"/>
      <c r="S14" s="10"/>
      <c r="T14" s="11"/>
      <c r="U14" s="32"/>
      <c r="V14" s="16"/>
      <c r="W14" s="16"/>
      <c r="X14" s="16"/>
      <c r="Y14" s="16"/>
      <c r="Z14" s="16"/>
      <c r="AA14" s="16"/>
      <c r="AB14" s="16"/>
    </row>
    <row r="15" spans="1:28" s="7" customFormat="1" x14ac:dyDescent="0.3">
      <c r="A15" s="10"/>
      <c r="B15" s="10"/>
      <c r="C15" s="10"/>
      <c r="D15" s="29"/>
      <c r="E15" s="11"/>
      <c r="F15" s="11"/>
      <c r="G15" s="11"/>
      <c r="H15" s="11"/>
      <c r="I15" s="11"/>
      <c r="J15" s="29"/>
      <c r="K15" s="10"/>
      <c r="L15" s="11"/>
      <c r="M15" s="10"/>
      <c r="N15" s="10"/>
      <c r="O15" s="10"/>
      <c r="P15" s="10"/>
      <c r="Q15" s="29"/>
      <c r="R15" s="10"/>
      <c r="S15" s="10"/>
      <c r="T15" s="11"/>
      <c r="U15" s="32"/>
      <c r="V15" s="16"/>
      <c r="W15" s="16"/>
      <c r="X15" s="16"/>
      <c r="Y15" s="16"/>
      <c r="Z15" s="16"/>
      <c r="AA15" s="16"/>
      <c r="AB15" s="16"/>
    </row>
    <row r="16" spans="1:28" s="7" customFormat="1" x14ac:dyDescent="0.3">
      <c r="A16" s="10"/>
      <c r="B16" s="10"/>
      <c r="C16" s="10"/>
      <c r="D16" s="29"/>
      <c r="E16" s="11"/>
      <c r="F16" s="11"/>
      <c r="G16" s="11"/>
      <c r="H16" s="11"/>
      <c r="I16" s="11"/>
      <c r="J16" s="29"/>
      <c r="K16" s="10"/>
      <c r="L16" s="11"/>
      <c r="M16" s="10"/>
      <c r="N16" s="10"/>
      <c r="O16" s="10"/>
      <c r="P16" s="10"/>
      <c r="Q16" s="29"/>
      <c r="R16" s="10"/>
      <c r="S16" s="10"/>
      <c r="T16" s="11"/>
      <c r="U16" s="32"/>
      <c r="V16" s="16"/>
      <c r="W16" s="16"/>
      <c r="X16" s="16"/>
      <c r="Y16" s="16"/>
      <c r="Z16" s="16"/>
      <c r="AA16" s="16"/>
      <c r="AB16" s="16"/>
    </row>
    <row r="17" spans="1:28" s="7" customFormat="1" x14ac:dyDescent="0.3">
      <c r="A17" s="10"/>
      <c r="B17" s="10"/>
      <c r="C17" s="10"/>
      <c r="D17" s="29"/>
      <c r="E17" s="11"/>
      <c r="F17" s="11"/>
      <c r="G17" s="11"/>
      <c r="H17" s="11"/>
      <c r="I17" s="11"/>
      <c r="J17" s="29"/>
      <c r="K17" s="10"/>
      <c r="L17" s="11"/>
      <c r="M17" s="10"/>
      <c r="N17" s="10"/>
      <c r="O17" s="10"/>
      <c r="P17" s="10"/>
      <c r="Q17" s="29"/>
      <c r="R17" s="10"/>
      <c r="S17" s="10"/>
      <c r="T17" s="11"/>
      <c r="U17" s="32"/>
      <c r="V17" s="16"/>
      <c r="W17" s="16"/>
      <c r="X17" s="16"/>
      <c r="Y17" s="16"/>
      <c r="Z17" s="16"/>
      <c r="AA17" s="16"/>
      <c r="AB17" s="16"/>
    </row>
    <row r="18" spans="1:28" s="7" customFormat="1" x14ac:dyDescent="0.3">
      <c r="A18" s="10"/>
      <c r="B18" s="10"/>
      <c r="C18" s="10"/>
      <c r="D18" s="29"/>
      <c r="E18" s="11"/>
      <c r="F18" s="11"/>
      <c r="G18" s="11"/>
      <c r="H18" s="11"/>
      <c r="I18" s="11"/>
      <c r="J18" s="29"/>
      <c r="K18" s="10"/>
      <c r="L18" s="11"/>
      <c r="M18" s="10"/>
      <c r="N18" s="10"/>
      <c r="O18" s="10"/>
      <c r="P18" s="10"/>
      <c r="Q18" s="29"/>
      <c r="R18" s="10"/>
      <c r="S18" s="10"/>
      <c r="T18" s="11"/>
      <c r="U18" s="32"/>
      <c r="V18" s="16"/>
      <c r="W18" s="16"/>
      <c r="X18" s="16"/>
      <c r="Y18" s="16"/>
      <c r="Z18" s="16"/>
      <c r="AA18" s="16"/>
      <c r="AB18" s="16"/>
    </row>
    <row r="19" spans="1:28" s="7" customFormat="1" x14ac:dyDescent="0.3">
      <c r="A19" s="10"/>
      <c r="B19" s="10"/>
      <c r="C19" s="10"/>
      <c r="D19" s="29"/>
      <c r="E19" s="11"/>
      <c r="F19" s="11"/>
      <c r="G19" s="11"/>
      <c r="H19" s="11"/>
      <c r="I19" s="11"/>
      <c r="J19" s="29"/>
      <c r="K19" s="10"/>
      <c r="L19" s="11"/>
      <c r="M19" s="10"/>
      <c r="N19" s="10"/>
      <c r="O19" s="10"/>
      <c r="P19" s="10"/>
      <c r="Q19" s="29"/>
      <c r="R19" s="10"/>
      <c r="S19" s="10"/>
      <c r="T19" s="11"/>
      <c r="U19" s="32"/>
      <c r="V19" s="16"/>
      <c r="W19" s="16"/>
      <c r="X19" s="16"/>
      <c r="Y19" s="16"/>
      <c r="Z19" s="16"/>
      <c r="AA19" s="16"/>
      <c r="AB19" s="16"/>
    </row>
    <row r="20" spans="1:28" s="7" customFormat="1" x14ac:dyDescent="0.3">
      <c r="A20" s="10"/>
      <c r="B20" s="10"/>
      <c r="C20" s="10"/>
      <c r="D20" s="29"/>
      <c r="E20" s="11"/>
      <c r="F20" s="11"/>
      <c r="G20" s="11"/>
      <c r="H20" s="11"/>
      <c r="I20" s="11"/>
      <c r="J20" s="29"/>
      <c r="K20" s="10"/>
      <c r="L20" s="11"/>
      <c r="M20" s="10"/>
      <c r="N20" s="10"/>
      <c r="O20" s="10"/>
      <c r="P20" s="10"/>
      <c r="Q20" s="29"/>
      <c r="R20" s="10"/>
      <c r="S20" s="10"/>
      <c r="T20" s="11"/>
      <c r="U20" s="32"/>
      <c r="V20" s="16"/>
      <c r="W20" s="16"/>
      <c r="X20" s="16"/>
      <c r="Y20" s="16"/>
      <c r="Z20" s="16"/>
      <c r="AA20" s="16"/>
      <c r="AB20" s="16"/>
    </row>
    <row r="21" spans="1:28" s="7" customFormat="1" x14ac:dyDescent="0.3">
      <c r="A21" s="10"/>
      <c r="B21" s="10"/>
      <c r="C21" s="10"/>
      <c r="D21" s="29"/>
      <c r="E21" s="11"/>
      <c r="F21" s="11"/>
      <c r="G21" s="11"/>
      <c r="H21" s="11"/>
      <c r="I21" s="11"/>
      <c r="J21" s="29"/>
      <c r="K21" s="10"/>
      <c r="L21" s="11"/>
      <c r="M21" s="10"/>
      <c r="N21" s="10"/>
      <c r="O21" s="10"/>
      <c r="P21" s="10"/>
      <c r="Q21" s="29"/>
      <c r="R21" s="10"/>
      <c r="S21" s="10"/>
      <c r="T21" s="11"/>
      <c r="U21" s="32"/>
      <c r="V21" s="16"/>
      <c r="W21" s="16"/>
      <c r="X21" s="16"/>
      <c r="Y21" s="16"/>
      <c r="Z21" s="16"/>
      <c r="AA21" s="16"/>
      <c r="AB21" s="16"/>
    </row>
    <row r="22" spans="1:28" s="7" customFormat="1" x14ac:dyDescent="0.3">
      <c r="A22" s="10"/>
      <c r="B22" s="10"/>
      <c r="C22" s="10"/>
      <c r="D22" s="29"/>
      <c r="E22" s="11"/>
      <c r="F22" s="11"/>
      <c r="G22" s="11"/>
      <c r="H22" s="11"/>
      <c r="I22" s="11"/>
      <c r="J22" s="29"/>
      <c r="K22" s="10"/>
      <c r="L22" s="11"/>
      <c r="M22" s="10"/>
      <c r="N22" s="10"/>
      <c r="O22" s="10"/>
      <c r="P22" s="10"/>
      <c r="Q22" s="29"/>
      <c r="R22" s="10"/>
      <c r="S22" s="10"/>
      <c r="T22" s="11"/>
      <c r="U22" s="32"/>
      <c r="V22" s="16"/>
      <c r="W22" s="16"/>
      <c r="X22" s="16"/>
      <c r="Y22" s="16"/>
      <c r="Z22" s="16"/>
      <c r="AA22" s="16"/>
      <c r="AB22" s="16"/>
    </row>
    <row r="23" spans="1:28" s="7" customFormat="1" x14ac:dyDescent="0.3">
      <c r="A23" s="10"/>
      <c r="B23" s="10"/>
      <c r="C23" s="10"/>
      <c r="D23" s="29"/>
      <c r="E23" s="11"/>
      <c r="F23" s="11"/>
      <c r="G23" s="11"/>
      <c r="H23" s="11"/>
      <c r="I23" s="11"/>
      <c r="J23" s="29"/>
      <c r="K23" s="10"/>
      <c r="L23" s="11"/>
      <c r="M23" s="10"/>
      <c r="N23" s="10"/>
      <c r="O23" s="10"/>
      <c r="P23" s="10"/>
      <c r="Q23" s="29"/>
      <c r="R23" s="10"/>
      <c r="S23" s="10"/>
      <c r="T23" s="11"/>
      <c r="U23" s="32"/>
      <c r="V23" s="16"/>
      <c r="W23" s="16"/>
      <c r="X23" s="16"/>
      <c r="Y23" s="16"/>
      <c r="Z23" s="16"/>
      <c r="AA23" s="16"/>
      <c r="AB23" s="16"/>
    </row>
    <row r="24" spans="1:28" s="7" customFormat="1" x14ac:dyDescent="0.3">
      <c r="A24" s="10"/>
      <c r="B24" s="10"/>
      <c r="C24" s="10"/>
      <c r="D24" s="29"/>
      <c r="E24" s="11"/>
      <c r="F24" s="11"/>
      <c r="G24" s="11"/>
      <c r="H24" s="11"/>
      <c r="I24" s="11"/>
      <c r="J24" s="29"/>
      <c r="K24" s="10"/>
      <c r="L24" s="11"/>
      <c r="M24" s="10"/>
      <c r="N24" s="10"/>
      <c r="O24" s="10"/>
      <c r="P24" s="10"/>
      <c r="Q24" s="29"/>
      <c r="R24" s="10"/>
      <c r="S24" s="10"/>
      <c r="T24" s="11"/>
      <c r="U24" s="32"/>
      <c r="V24" s="16"/>
      <c r="W24" s="16"/>
      <c r="X24" s="16"/>
      <c r="Y24" s="16"/>
      <c r="Z24" s="16"/>
      <c r="AA24" s="16"/>
      <c r="AB24" s="16"/>
    </row>
    <row r="25" spans="1:28" s="7" customFormat="1" x14ac:dyDescent="0.3">
      <c r="A25" s="10"/>
      <c r="B25" s="10"/>
      <c r="C25" s="10"/>
      <c r="D25" s="29"/>
      <c r="E25" s="11"/>
      <c r="F25" s="11"/>
      <c r="G25" s="11"/>
      <c r="H25" s="11"/>
      <c r="I25" s="11"/>
      <c r="J25" s="29"/>
      <c r="K25" s="10"/>
      <c r="L25" s="11"/>
      <c r="M25" s="10"/>
      <c r="N25" s="10"/>
      <c r="O25" s="10"/>
      <c r="P25" s="10"/>
      <c r="Q25" s="29"/>
      <c r="R25" s="10"/>
      <c r="S25" s="10"/>
      <c r="T25" s="11"/>
      <c r="U25" s="32"/>
      <c r="V25" s="16"/>
      <c r="W25" s="16"/>
      <c r="X25" s="16"/>
      <c r="Y25" s="16"/>
      <c r="Z25" s="16"/>
      <c r="AA25" s="16"/>
      <c r="AB25" s="16"/>
    </row>
    <row r="26" spans="1:28" s="7" customFormat="1" x14ac:dyDescent="0.3">
      <c r="A26" s="10"/>
      <c r="B26" s="10"/>
      <c r="C26" s="10"/>
      <c r="D26" s="29"/>
      <c r="E26" s="11"/>
      <c r="F26" s="11"/>
      <c r="G26" s="11"/>
      <c r="H26" s="11"/>
      <c r="I26" s="11"/>
      <c r="J26" s="29"/>
      <c r="K26" s="10"/>
      <c r="L26" s="11"/>
      <c r="M26" s="10"/>
      <c r="N26" s="10"/>
      <c r="O26" s="10"/>
      <c r="P26" s="10"/>
      <c r="Q26" s="29"/>
      <c r="R26" s="10"/>
      <c r="S26" s="10"/>
      <c r="T26" s="11"/>
      <c r="U26" s="32"/>
      <c r="V26" s="16"/>
      <c r="W26" s="16"/>
      <c r="X26" s="16"/>
      <c r="Y26" s="16"/>
      <c r="Z26" s="16"/>
      <c r="AA26" s="16"/>
      <c r="AB26" s="16"/>
    </row>
    <row r="27" spans="1:28" s="7" customFormat="1" x14ac:dyDescent="0.3">
      <c r="A27" s="10"/>
      <c r="B27" s="10"/>
      <c r="C27" s="10"/>
      <c r="D27" s="29"/>
      <c r="E27" s="11"/>
      <c r="F27" s="11"/>
      <c r="G27" s="11"/>
      <c r="H27" s="11"/>
      <c r="I27" s="11"/>
      <c r="J27" s="29"/>
      <c r="K27" s="10"/>
      <c r="L27" s="11"/>
      <c r="M27" s="10"/>
      <c r="N27" s="10"/>
      <c r="O27" s="10"/>
      <c r="P27" s="10"/>
      <c r="Q27" s="29"/>
      <c r="R27" s="10"/>
      <c r="S27" s="10"/>
      <c r="T27" s="11"/>
      <c r="U27" s="32"/>
      <c r="V27" s="16"/>
      <c r="W27" s="16"/>
      <c r="X27" s="16"/>
      <c r="Y27" s="16"/>
      <c r="Z27" s="16"/>
      <c r="AA27" s="16"/>
      <c r="AB27" s="16"/>
    </row>
    <row r="28" spans="1:28" s="7" customFormat="1" x14ac:dyDescent="0.3">
      <c r="A28" s="10"/>
      <c r="B28" s="10"/>
      <c r="C28" s="10"/>
      <c r="D28" s="29"/>
      <c r="E28" s="11"/>
      <c r="F28" s="11"/>
      <c r="G28" s="11"/>
      <c r="H28" s="11"/>
      <c r="I28" s="11"/>
      <c r="J28" s="29"/>
      <c r="K28" s="10"/>
      <c r="L28" s="11"/>
      <c r="M28" s="10"/>
      <c r="N28" s="10"/>
      <c r="O28" s="10"/>
      <c r="P28" s="10"/>
      <c r="Q28" s="29"/>
      <c r="R28" s="10"/>
      <c r="S28" s="10"/>
      <c r="T28" s="11"/>
      <c r="U28" s="32"/>
      <c r="V28" s="16"/>
      <c r="W28" s="16"/>
      <c r="X28" s="16"/>
      <c r="Y28" s="16"/>
      <c r="Z28" s="16"/>
      <c r="AA28" s="16"/>
      <c r="AB28" s="16"/>
    </row>
    <row r="29" spans="1:28" s="7" customFormat="1" x14ac:dyDescent="0.3">
      <c r="A29" s="10"/>
      <c r="B29" s="10"/>
      <c r="C29" s="10"/>
      <c r="D29" s="29"/>
      <c r="E29" s="11"/>
      <c r="F29" s="11"/>
      <c r="G29" s="11"/>
      <c r="H29" s="11"/>
      <c r="I29" s="11"/>
      <c r="J29" s="29"/>
      <c r="K29" s="10"/>
      <c r="L29" s="11"/>
      <c r="M29" s="10"/>
      <c r="N29" s="10"/>
      <c r="O29" s="10"/>
      <c r="P29" s="10"/>
      <c r="Q29" s="29"/>
      <c r="R29" s="10"/>
      <c r="S29" s="10"/>
      <c r="T29" s="11"/>
      <c r="U29" s="32"/>
      <c r="V29" s="16"/>
      <c r="W29" s="16"/>
      <c r="X29" s="16"/>
      <c r="Y29" s="16"/>
      <c r="Z29" s="16"/>
      <c r="AA29" s="16"/>
      <c r="AB29" s="16"/>
    </row>
    <row r="30" spans="1:28" s="7" customFormat="1" x14ac:dyDescent="0.3">
      <c r="A30" s="10"/>
      <c r="B30" s="10"/>
      <c r="C30" s="10"/>
      <c r="D30" s="29"/>
      <c r="E30" s="11"/>
      <c r="F30" s="11"/>
      <c r="G30" s="11"/>
      <c r="H30" s="11"/>
      <c r="I30" s="11"/>
      <c r="J30" s="29"/>
      <c r="K30" s="10"/>
      <c r="L30" s="11"/>
      <c r="M30" s="10"/>
      <c r="N30" s="10"/>
      <c r="O30" s="10"/>
      <c r="P30" s="10"/>
      <c r="Q30" s="29"/>
      <c r="R30" s="10"/>
      <c r="S30" s="10"/>
      <c r="T30" s="11"/>
      <c r="U30" s="32"/>
      <c r="V30" s="16"/>
      <c r="W30" s="16"/>
      <c r="X30" s="16"/>
      <c r="Y30" s="16"/>
      <c r="Z30" s="16"/>
      <c r="AA30" s="16"/>
      <c r="AB30" s="16"/>
    </row>
    <row r="31" spans="1:28" s="7" customFormat="1" x14ac:dyDescent="0.3">
      <c r="A31" s="10"/>
      <c r="B31" s="10"/>
      <c r="C31" s="10"/>
      <c r="D31" s="29"/>
      <c r="E31" s="11"/>
      <c r="F31" s="11"/>
      <c r="G31" s="11"/>
      <c r="H31" s="11"/>
      <c r="I31" s="11"/>
      <c r="J31" s="29"/>
      <c r="K31" s="10"/>
      <c r="L31" s="11"/>
      <c r="M31" s="10"/>
      <c r="N31" s="10"/>
      <c r="O31" s="10"/>
      <c r="P31" s="10"/>
      <c r="Q31" s="29"/>
      <c r="R31" s="10"/>
      <c r="S31" s="10"/>
      <c r="T31" s="11"/>
      <c r="U31" s="32"/>
      <c r="V31" s="16"/>
      <c r="W31" s="16"/>
      <c r="X31" s="16"/>
      <c r="Y31" s="16"/>
      <c r="Z31" s="16"/>
      <c r="AA31" s="16"/>
      <c r="AB31" s="16"/>
    </row>
    <row r="32" spans="1:28" s="7" customFormat="1" x14ac:dyDescent="0.3">
      <c r="A32" s="10"/>
      <c r="B32" s="10"/>
      <c r="C32" s="10"/>
      <c r="D32" s="29"/>
      <c r="E32" s="11"/>
      <c r="F32" s="11"/>
      <c r="G32" s="11"/>
      <c r="H32" s="11"/>
      <c r="I32" s="11"/>
      <c r="J32" s="29"/>
      <c r="K32" s="10"/>
      <c r="L32" s="11"/>
      <c r="M32" s="10"/>
      <c r="N32" s="10"/>
      <c r="O32" s="10"/>
      <c r="P32" s="10"/>
      <c r="Q32" s="29"/>
      <c r="R32" s="10"/>
      <c r="S32" s="10"/>
      <c r="T32" s="11"/>
      <c r="U32" s="32"/>
      <c r="V32" s="16"/>
      <c r="W32" s="16"/>
      <c r="X32" s="16"/>
      <c r="Y32" s="16"/>
      <c r="Z32" s="16"/>
      <c r="AA32" s="16"/>
      <c r="AB32" s="16"/>
    </row>
    <row r="33" spans="1:28" s="7" customFormat="1" x14ac:dyDescent="0.3">
      <c r="A33" s="10"/>
      <c r="B33" s="10"/>
      <c r="C33" s="10"/>
      <c r="D33" s="29"/>
      <c r="E33" s="11"/>
      <c r="F33" s="11"/>
      <c r="G33" s="11"/>
      <c r="H33" s="11"/>
      <c r="I33" s="11"/>
      <c r="J33" s="29"/>
      <c r="K33" s="10"/>
      <c r="L33" s="11"/>
      <c r="M33" s="10"/>
      <c r="N33" s="10"/>
      <c r="O33" s="10"/>
      <c r="P33" s="10"/>
      <c r="Q33" s="29"/>
      <c r="R33" s="10"/>
      <c r="S33" s="10"/>
      <c r="T33" s="11"/>
      <c r="U33" s="32"/>
      <c r="V33" s="16"/>
      <c r="W33" s="16"/>
      <c r="X33" s="16"/>
      <c r="Y33" s="16"/>
      <c r="Z33" s="16"/>
      <c r="AA33" s="16"/>
      <c r="AB33" s="16"/>
    </row>
    <row r="34" spans="1:28" s="7" customFormat="1" x14ac:dyDescent="0.3">
      <c r="A34" s="10"/>
      <c r="B34" s="10"/>
      <c r="C34" s="10"/>
      <c r="D34" s="29"/>
      <c r="E34" s="11"/>
      <c r="F34" s="11"/>
      <c r="G34" s="11"/>
      <c r="H34" s="11"/>
      <c r="I34" s="11"/>
      <c r="J34" s="29"/>
      <c r="K34" s="10"/>
      <c r="L34" s="11"/>
      <c r="M34" s="10"/>
      <c r="N34" s="10"/>
      <c r="O34" s="10"/>
      <c r="P34" s="10"/>
      <c r="Q34" s="29"/>
      <c r="R34" s="10"/>
      <c r="S34" s="10"/>
      <c r="T34" s="11"/>
      <c r="U34" s="32"/>
      <c r="V34" s="16"/>
      <c r="W34" s="16"/>
      <c r="X34" s="16"/>
      <c r="Y34" s="16"/>
      <c r="Z34" s="16"/>
      <c r="AA34" s="16"/>
      <c r="AB34" s="16"/>
    </row>
    <row r="35" spans="1:28" s="7" customFormat="1" x14ac:dyDescent="0.3">
      <c r="A35" s="10"/>
      <c r="B35" s="10"/>
      <c r="C35" s="10"/>
      <c r="D35" s="29"/>
      <c r="E35" s="11"/>
      <c r="F35" s="11"/>
      <c r="G35" s="11"/>
      <c r="H35" s="11"/>
      <c r="I35" s="11"/>
      <c r="J35" s="29"/>
      <c r="K35" s="10"/>
      <c r="L35" s="11"/>
      <c r="M35" s="10"/>
      <c r="N35" s="10"/>
      <c r="O35" s="10"/>
      <c r="P35" s="10"/>
      <c r="Q35" s="29"/>
      <c r="R35" s="10"/>
      <c r="S35" s="10"/>
      <c r="T35" s="11"/>
      <c r="U35" s="32"/>
      <c r="V35" s="16"/>
      <c r="W35" s="16"/>
      <c r="X35" s="16"/>
      <c r="Y35" s="16"/>
      <c r="Z35" s="16"/>
      <c r="AA35" s="16"/>
      <c r="AB35" s="16"/>
    </row>
    <row r="36" spans="1:28" s="7" customFormat="1" x14ac:dyDescent="0.3">
      <c r="A36" s="10"/>
      <c r="B36" s="10"/>
      <c r="C36" s="10"/>
      <c r="D36" s="29"/>
      <c r="E36" s="11"/>
      <c r="F36" s="11"/>
      <c r="G36" s="11"/>
      <c r="H36" s="11"/>
      <c r="I36" s="11"/>
      <c r="J36" s="29"/>
      <c r="K36" s="10"/>
      <c r="L36" s="11"/>
      <c r="M36" s="10"/>
      <c r="N36" s="10"/>
      <c r="O36" s="10"/>
      <c r="P36" s="10"/>
      <c r="Q36" s="29"/>
      <c r="R36" s="10"/>
      <c r="S36" s="10"/>
      <c r="T36" s="11"/>
      <c r="U36" s="32"/>
      <c r="V36" s="16"/>
      <c r="W36" s="16"/>
      <c r="X36" s="16"/>
      <c r="Y36" s="16"/>
      <c r="Z36" s="16"/>
      <c r="AA36" s="16"/>
      <c r="AB36" s="16"/>
    </row>
    <row r="37" spans="1:28" s="7" customFormat="1" x14ac:dyDescent="0.3">
      <c r="A37" s="10"/>
      <c r="B37" s="10"/>
      <c r="C37" s="10"/>
      <c r="D37" s="29"/>
      <c r="E37" s="11"/>
      <c r="F37" s="11"/>
      <c r="G37" s="11"/>
      <c r="H37" s="11"/>
      <c r="I37" s="11"/>
      <c r="J37" s="29"/>
      <c r="K37" s="10"/>
      <c r="L37" s="11"/>
      <c r="M37" s="10"/>
      <c r="N37" s="10"/>
      <c r="O37" s="10"/>
      <c r="P37" s="10"/>
      <c r="Q37" s="29"/>
      <c r="R37" s="10"/>
      <c r="S37" s="10"/>
      <c r="T37" s="11"/>
      <c r="U37" s="32"/>
      <c r="V37" s="16"/>
      <c r="W37" s="16"/>
      <c r="X37" s="16"/>
      <c r="Y37" s="16"/>
      <c r="Z37" s="16"/>
      <c r="AA37" s="16"/>
      <c r="AB37" s="16"/>
    </row>
    <row r="38" spans="1:28" s="7" customFormat="1" x14ac:dyDescent="0.3">
      <c r="A38" s="10"/>
      <c r="B38" s="10"/>
      <c r="C38" s="10"/>
      <c r="D38" s="29"/>
      <c r="E38" s="11"/>
      <c r="F38" s="11"/>
      <c r="G38" s="11"/>
      <c r="H38" s="11"/>
      <c r="I38" s="11"/>
      <c r="J38" s="29"/>
      <c r="K38" s="10"/>
      <c r="L38" s="11"/>
      <c r="M38" s="10"/>
      <c r="N38" s="10"/>
      <c r="O38" s="10"/>
      <c r="P38" s="10"/>
      <c r="Q38" s="29"/>
      <c r="R38" s="10"/>
      <c r="S38" s="10"/>
      <c r="T38" s="11"/>
      <c r="U38" s="32"/>
      <c r="V38" s="16"/>
      <c r="W38" s="16"/>
      <c r="X38" s="16"/>
      <c r="Y38" s="16"/>
      <c r="Z38" s="16"/>
      <c r="AA38" s="16"/>
      <c r="AB38" s="16"/>
    </row>
    <row r="39" spans="1:28" s="7" customFormat="1" x14ac:dyDescent="0.3">
      <c r="A39" s="10"/>
      <c r="B39" s="10"/>
      <c r="C39" s="10"/>
      <c r="D39" s="29"/>
      <c r="E39" s="11"/>
      <c r="F39" s="11"/>
      <c r="G39" s="11"/>
      <c r="H39" s="11"/>
      <c r="I39" s="11"/>
      <c r="J39" s="29"/>
      <c r="K39" s="10"/>
      <c r="L39" s="11"/>
      <c r="M39" s="10"/>
      <c r="N39" s="10"/>
      <c r="O39" s="10"/>
      <c r="P39" s="10"/>
      <c r="Q39" s="29"/>
      <c r="R39" s="10"/>
      <c r="S39" s="10"/>
      <c r="T39" s="11"/>
      <c r="U39" s="32"/>
      <c r="V39" s="16"/>
      <c r="W39" s="16"/>
      <c r="X39" s="16"/>
      <c r="Y39" s="16"/>
      <c r="Z39" s="16"/>
      <c r="AA39" s="16"/>
      <c r="AB39" s="16"/>
    </row>
    <row r="40" spans="1:28" s="7" customFormat="1" x14ac:dyDescent="0.3">
      <c r="A40" s="10"/>
      <c r="B40" s="10"/>
      <c r="C40" s="10"/>
      <c r="D40" s="29"/>
      <c r="E40" s="11"/>
      <c r="F40" s="11"/>
      <c r="G40" s="11"/>
      <c r="H40" s="11"/>
      <c r="I40" s="11"/>
      <c r="J40" s="29"/>
      <c r="K40" s="10"/>
      <c r="L40" s="11"/>
      <c r="M40" s="10"/>
      <c r="N40" s="10"/>
      <c r="O40" s="10"/>
      <c r="P40" s="10"/>
      <c r="Q40" s="29"/>
      <c r="R40" s="10"/>
      <c r="S40" s="10"/>
      <c r="T40" s="11"/>
      <c r="U40" s="32"/>
      <c r="V40" s="16"/>
      <c r="W40" s="16"/>
      <c r="X40" s="16"/>
      <c r="Y40" s="16"/>
      <c r="Z40" s="16"/>
      <c r="AA40" s="16"/>
      <c r="AB40" s="16"/>
    </row>
    <row r="41" spans="1:28" s="7" customFormat="1" x14ac:dyDescent="0.3">
      <c r="A41" s="10"/>
      <c r="B41" s="10"/>
      <c r="C41" s="10"/>
      <c r="D41" s="29"/>
      <c r="E41" s="11"/>
      <c r="F41" s="11"/>
      <c r="G41" s="11"/>
      <c r="H41" s="11"/>
      <c r="I41" s="11"/>
      <c r="J41" s="29"/>
      <c r="K41" s="10"/>
      <c r="L41" s="11"/>
      <c r="M41" s="10"/>
      <c r="N41" s="10"/>
      <c r="O41" s="10"/>
      <c r="P41" s="10"/>
      <c r="Q41" s="29"/>
      <c r="R41" s="10"/>
      <c r="S41" s="10"/>
      <c r="T41" s="11"/>
      <c r="U41" s="32"/>
      <c r="V41" s="16"/>
      <c r="W41" s="16"/>
      <c r="X41" s="16"/>
      <c r="Y41" s="16"/>
      <c r="Z41" s="16"/>
      <c r="AA41" s="16"/>
      <c r="AB41" s="16"/>
    </row>
    <row r="42" spans="1:28" s="7" customFormat="1" x14ac:dyDescent="0.3">
      <c r="A42" s="10"/>
      <c r="B42" s="10"/>
      <c r="C42" s="10"/>
      <c r="D42" s="29"/>
      <c r="E42" s="11"/>
      <c r="F42" s="11"/>
      <c r="G42" s="11"/>
      <c r="H42" s="11"/>
      <c r="I42" s="11"/>
      <c r="J42" s="29"/>
      <c r="K42" s="10"/>
      <c r="L42" s="11"/>
      <c r="M42" s="10"/>
      <c r="N42" s="10"/>
      <c r="O42" s="10"/>
      <c r="P42" s="10"/>
      <c r="Q42" s="29"/>
      <c r="R42" s="10"/>
      <c r="S42" s="10"/>
      <c r="T42" s="11"/>
      <c r="U42" s="32"/>
      <c r="V42" s="16"/>
      <c r="W42" s="16"/>
      <c r="X42" s="16"/>
      <c r="Y42" s="16"/>
      <c r="Z42" s="16"/>
      <c r="AA42" s="16"/>
      <c r="AB42" s="16"/>
    </row>
    <row r="43" spans="1:28" s="7" customFormat="1" x14ac:dyDescent="0.3">
      <c r="A43" s="10"/>
      <c r="B43" s="10"/>
      <c r="C43" s="10"/>
      <c r="D43" s="29"/>
      <c r="E43" s="11"/>
      <c r="F43" s="11"/>
      <c r="G43" s="11"/>
      <c r="H43" s="11"/>
      <c r="I43" s="11"/>
      <c r="J43" s="29"/>
      <c r="K43" s="10"/>
      <c r="L43" s="11"/>
      <c r="M43" s="10"/>
      <c r="N43" s="10"/>
      <c r="O43" s="10"/>
      <c r="P43" s="10"/>
      <c r="Q43" s="29"/>
      <c r="R43" s="10"/>
      <c r="S43" s="10"/>
      <c r="T43" s="11"/>
      <c r="U43" s="32"/>
      <c r="V43" s="16"/>
      <c r="W43" s="16"/>
      <c r="X43" s="16"/>
      <c r="Y43" s="16"/>
      <c r="Z43" s="16"/>
      <c r="AA43" s="16"/>
      <c r="AB43" s="16"/>
    </row>
    <row r="44" spans="1:28" s="7" customFormat="1" x14ac:dyDescent="0.3">
      <c r="A44" s="10"/>
      <c r="B44" s="10"/>
      <c r="C44" s="10"/>
      <c r="D44" s="29"/>
      <c r="E44" s="11"/>
      <c r="F44" s="11"/>
      <c r="G44" s="11"/>
      <c r="H44" s="11"/>
      <c r="I44" s="11"/>
      <c r="J44" s="29"/>
      <c r="K44" s="10"/>
      <c r="L44" s="11"/>
      <c r="M44" s="10"/>
      <c r="N44" s="10"/>
      <c r="O44" s="10"/>
      <c r="P44" s="10"/>
      <c r="Q44" s="29"/>
      <c r="R44" s="10"/>
      <c r="S44" s="10"/>
      <c r="T44" s="11"/>
      <c r="U44" s="32"/>
      <c r="V44" s="16"/>
      <c r="W44" s="16"/>
      <c r="X44" s="16"/>
      <c r="Y44" s="16"/>
      <c r="Z44" s="16"/>
      <c r="AA44" s="16"/>
      <c r="AB44" s="16"/>
    </row>
    <row r="45" spans="1:28" s="7" customFormat="1" x14ac:dyDescent="0.3">
      <c r="A45" s="10"/>
      <c r="B45" s="10"/>
      <c r="C45" s="10"/>
      <c r="D45" s="29"/>
      <c r="E45" s="11"/>
      <c r="F45" s="11"/>
      <c r="G45" s="11"/>
      <c r="H45" s="11"/>
      <c r="I45" s="11"/>
      <c r="J45" s="29"/>
      <c r="K45" s="10"/>
      <c r="L45" s="11"/>
      <c r="M45" s="10"/>
      <c r="N45" s="10"/>
      <c r="O45" s="10"/>
      <c r="P45" s="10"/>
      <c r="Q45" s="29"/>
      <c r="R45" s="10"/>
      <c r="S45" s="10"/>
      <c r="T45" s="11"/>
      <c r="U45" s="32"/>
      <c r="V45" s="16"/>
      <c r="W45" s="16"/>
      <c r="X45" s="16"/>
      <c r="Y45" s="16"/>
      <c r="Z45" s="16"/>
      <c r="AA45" s="16"/>
      <c r="AB45" s="16"/>
    </row>
    <row r="46" spans="1:28" s="7" customFormat="1" x14ac:dyDescent="0.3">
      <c r="A46" s="10"/>
      <c r="B46" s="10"/>
      <c r="C46" s="10"/>
      <c r="D46" s="29"/>
      <c r="E46" s="11"/>
      <c r="F46" s="11"/>
      <c r="G46" s="11"/>
      <c r="H46" s="11"/>
      <c r="I46" s="11"/>
      <c r="J46" s="29"/>
      <c r="K46" s="10"/>
      <c r="L46" s="11"/>
      <c r="M46" s="10"/>
      <c r="N46" s="10"/>
      <c r="O46" s="10"/>
      <c r="P46" s="10"/>
      <c r="Q46" s="29"/>
      <c r="R46" s="10"/>
      <c r="S46" s="10"/>
      <c r="T46" s="11"/>
      <c r="U46" s="32"/>
      <c r="V46" s="16"/>
      <c r="W46" s="16"/>
      <c r="X46" s="16"/>
      <c r="Y46" s="16"/>
      <c r="Z46" s="16"/>
      <c r="AA46" s="16"/>
      <c r="AB46" s="16"/>
    </row>
    <row r="47" spans="1:28" s="7" customFormat="1" x14ac:dyDescent="0.3">
      <c r="A47" s="10"/>
      <c r="B47" s="10"/>
      <c r="C47" s="10"/>
      <c r="D47" s="29"/>
      <c r="E47" s="11"/>
      <c r="F47" s="11"/>
      <c r="G47" s="11"/>
      <c r="H47" s="11"/>
      <c r="I47" s="11"/>
      <c r="J47" s="29"/>
      <c r="K47" s="10"/>
      <c r="L47" s="11"/>
      <c r="M47" s="10"/>
      <c r="N47" s="10"/>
      <c r="O47" s="10"/>
      <c r="P47" s="10"/>
      <c r="Q47" s="29"/>
      <c r="R47" s="10"/>
      <c r="S47" s="10"/>
      <c r="T47" s="11"/>
      <c r="U47" s="32"/>
      <c r="V47" s="16"/>
      <c r="W47" s="16"/>
      <c r="X47" s="16"/>
      <c r="Y47" s="16"/>
      <c r="Z47" s="16"/>
      <c r="AA47" s="16"/>
      <c r="AB47" s="16"/>
    </row>
    <row r="48" spans="1:28" s="7" customFormat="1" x14ac:dyDescent="0.3">
      <c r="A48" s="10"/>
      <c r="B48" s="10"/>
      <c r="C48" s="10"/>
      <c r="D48" s="29"/>
      <c r="E48" s="11"/>
      <c r="F48" s="11"/>
      <c r="G48" s="11"/>
      <c r="H48" s="11"/>
      <c r="I48" s="11"/>
      <c r="J48" s="29"/>
      <c r="K48" s="10"/>
      <c r="L48" s="11"/>
      <c r="M48" s="10"/>
      <c r="N48" s="10"/>
      <c r="O48" s="10"/>
      <c r="P48" s="10"/>
      <c r="Q48" s="29"/>
      <c r="R48" s="10"/>
      <c r="S48" s="10"/>
      <c r="T48" s="11"/>
      <c r="U48" s="32"/>
      <c r="V48" s="16"/>
      <c r="W48" s="16"/>
      <c r="X48" s="16"/>
      <c r="Y48" s="16"/>
      <c r="Z48" s="16"/>
      <c r="AA48" s="16"/>
      <c r="AB48" s="16"/>
    </row>
    <row r="49" spans="1:28" s="7" customFormat="1" x14ac:dyDescent="0.3">
      <c r="A49" s="10"/>
      <c r="B49" s="10"/>
      <c r="C49" s="10"/>
      <c r="D49" s="29"/>
      <c r="E49" s="11"/>
      <c r="F49" s="11"/>
      <c r="G49" s="11"/>
      <c r="H49" s="11"/>
      <c r="I49" s="11"/>
      <c r="J49" s="29"/>
      <c r="K49" s="10"/>
      <c r="L49" s="11"/>
      <c r="M49" s="10"/>
      <c r="N49" s="10"/>
      <c r="O49" s="10"/>
      <c r="P49" s="10"/>
      <c r="Q49" s="29"/>
      <c r="R49" s="10"/>
      <c r="S49" s="10"/>
      <c r="T49" s="11"/>
      <c r="U49" s="32"/>
      <c r="V49" s="16"/>
      <c r="W49" s="16"/>
      <c r="X49" s="16"/>
      <c r="Y49" s="16"/>
      <c r="Z49" s="16"/>
      <c r="AA49" s="16"/>
      <c r="AB49" s="16"/>
    </row>
    <row r="50" spans="1:28" s="7" customFormat="1" x14ac:dyDescent="0.3">
      <c r="A50" s="10"/>
      <c r="B50" s="10"/>
      <c r="C50" s="10"/>
      <c r="D50" s="29"/>
      <c r="E50" s="11"/>
      <c r="F50" s="11"/>
      <c r="G50" s="11"/>
      <c r="H50" s="11"/>
      <c r="I50" s="11"/>
      <c r="J50" s="29"/>
      <c r="K50" s="10"/>
      <c r="L50" s="11"/>
      <c r="M50" s="10"/>
      <c r="N50" s="10"/>
      <c r="O50" s="10"/>
      <c r="P50" s="10"/>
      <c r="Q50" s="29"/>
      <c r="R50" s="10"/>
      <c r="S50" s="10"/>
      <c r="T50" s="11"/>
      <c r="U50" s="32"/>
      <c r="V50" s="16"/>
      <c r="W50" s="16"/>
      <c r="X50" s="16"/>
      <c r="Y50" s="16"/>
      <c r="Z50" s="16"/>
      <c r="AA50" s="16"/>
      <c r="AB50" s="16"/>
    </row>
    <row r="51" spans="1:28" x14ac:dyDescent="0.3">
      <c r="A51" s="10"/>
      <c r="B51" s="10"/>
      <c r="C51" s="10"/>
      <c r="D51" s="29"/>
      <c r="E51" s="11"/>
      <c r="F51" s="11"/>
      <c r="G51" s="11"/>
      <c r="H51" s="11"/>
      <c r="I51" s="11"/>
      <c r="J51" s="29"/>
      <c r="K51" s="10"/>
      <c r="L51" s="11"/>
      <c r="M51" s="10"/>
      <c r="N51" s="10"/>
      <c r="O51" s="10"/>
      <c r="P51" s="10"/>
      <c r="Q51" s="29"/>
      <c r="R51" s="10"/>
      <c r="S51" s="10"/>
      <c r="T51" s="11"/>
      <c r="U51" s="32"/>
    </row>
    <row r="52" spans="1:28" x14ac:dyDescent="0.3">
      <c r="A52" s="10"/>
      <c r="B52" s="10"/>
      <c r="C52" s="10"/>
      <c r="D52" s="29"/>
      <c r="E52" s="11"/>
      <c r="F52" s="11"/>
      <c r="G52" s="11"/>
      <c r="H52" s="11"/>
      <c r="I52" s="11"/>
      <c r="J52" s="29"/>
      <c r="K52" s="10"/>
      <c r="L52" s="11"/>
      <c r="M52" s="10"/>
      <c r="N52" s="10"/>
      <c r="O52" s="10"/>
      <c r="P52" s="10"/>
      <c r="Q52" s="29"/>
      <c r="R52" s="10"/>
      <c r="S52" s="10"/>
      <c r="T52" s="11"/>
      <c r="U52" s="32"/>
    </row>
    <row r="53" spans="1:28" x14ac:dyDescent="0.3">
      <c r="A53" s="10"/>
      <c r="B53" s="10"/>
      <c r="C53" s="10"/>
      <c r="D53" s="29"/>
      <c r="E53" s="11"/>
      <c r="F53" s="11"/>
      <c r="G53" s="11"/>
      <c r="H53" s="11"/>
      <c r="I53" s="11"/>
      <c r="J53" s="29"/>
      <c r="K53" s="10"/>
      <c r="L53" s="11"/>
      <c r="M53" s="10"/>
      <c r="N53" s="10"/>
      <c r="O53" s="10"/>
      <c r="P53" s="10"/>
      <c r="Q53" s="29"/>
      <c r="R53" s="10"/>
      <c r="S53" s="10"/>
      <c r="T53" s="11"/>
      <c r="U53" s="32"/>
    </row>
    <row r="54" spans="1:28" x14ac:dyDescent="0.3">
      <c r="A54" s="10"/>
      <c r="B54" s="10"/>
      <c r="C54" s="10"/>
      <c r="D54" s="29"/>
      <c r="E54" s="11"/>
      <c r="F54" s="11"/>
      <c r="G54" s="11"/>
      <c r="H54" s="11"/>
      <c r="I54" s="11"/>
      <c r="J54" s="29"/>
      <c r="K54" s="10"/>
      <c r="L54" s="11"/>
      <c r="M54" s="10"/>
      <c r="N54" s="10"/>
      <c r="O54" s="10"/>
      <c r="P54" s="10"/>
      <c r="Q54" s="29"/>
      <c r="R54" s="10"/>
      <c r="S54" s="25"/>
      <c r="T54" s="23"/>
      <c r="U54" s="33"/>
    </row>
    <row r="55" spans="1:28" x14ac:dyDescent="0.3">
      <c r="A55" s="10"/>
      <c r="B55" s="10"/>
      <c r="C55" s="10"/>
      <c r="D55" s="29"/>
      <c r="E55" s="11"/>
      <c r="F55" s="11"/>
      <c r="G55" s="11"/>
      <c r="H55" s="11"/>
      <c r="I55" s="11"/>
      <c r="J55" s="29"/>
      <c r="K55" s="10"/>
      <c r="L55" s="11"/>
      <c r="M55" s="10"/>
      <c r="N55" s="10"/>
      <c r="O55" s="10"/>
      <c r="P55" s="10"/>
      <c r="Q55" s="29"/>
      <c r="R55" s="10"/>
      <c r="S55" s="25"/>
      <c r="T55" s="23"/>
      <c r="U55" s="33"/>
    </row>
    <row r="56" spans="1:28" x14ac:dyDescent="0.3">
      <c r="A56" s="10"/>
      <c r="B56" s="10"/>
      <c r="C56" s="10"/>
      <c r="D56" s="29"/>
      <c r="E56" s="11"/>
      <c r="F56" s="11"/>
      <c r="G56" s="11"/>
      <c r="H56" s="11"/>
      <c r="I56" s="11"/>
      <c r="J56" s="29"/>
      <c r="K56" s="10"/>
      <c r="L56" s="11"/>
      <c r="M56" s="10"/>
      <c r="N56" s="10"/>
      <c r="O56" s="10"/>
      <c r="P56" s="10"/>
      <c r="Q56" s="29"/>
      <c r="R56" s="10"/>
      <c r="S56" s="25"/>
      <c r="T56" s="23"/>
      <c r="U56" s="33"/>
    </row>
    <row r="57" spans="1:28" x14ac:dyDescent="0.3">
      <c r="A57" s="10"/>
      <c r="B57" s="10"/>
      <c r="C57" s="10"/>
      <c r="D57" s="29"/>
      <c r="E57" s="11"/>
      <c r="F57" s="11"/>
      <c r="G57" s="11"/>
      <c r="H57" s="11"/>
      <c r="I57" s="11"/>
      <c r="J57" s="29"/>
      <c r="K57" s="10"/>
      <c r="L57" s="11"/>
      <c r="M57" s="10"/>
      <c r="N57" s="10"/>
      <c r="O57" s="10"/>
      <c r="P57" s="10"/>
      <c r="Q57" s="29"/>
      <c r="R57" s="10"/>
      <c r="S57" s="25"/>
      <c r="T57" s="23"/>
      <c r="U57" s="33"/>
    </row>
    <row r="58" spans="1:28" x14ac:dyDescent="0.3">
      <c r="A58" s="10"/>
      <c r="B58" s="10"/>
      <c r="C58" s="10"/>
      <c r="D58" s="29"/>
      <c r="E58" s="11"/>
      <c r="F58" s="11"/>
      <c r="G58" s="11"/>
      <c r="H58" s="11"/>
      <c r="I58" s="11"/>
      <c r="J58" s="29"/>
      <c r="K58" s="10"/>
      <c r="L58" s="11"/>
      <c r="M58" s="10"/>
      <c r="N58" s="10"/>
      <c r="O58" s="10"/>
      <c r="P58" s="10"/>
      <c r="Q58" s="29"/>
      <c r="R58" s="10"/>
      <c r="S58" s="25"/>
      <c r="T58" s="23"/>
      <c r="U58" s="33"/>
    </row>
    <row r="59" spans="1:28" x14ac:dyDescent="0.3">
      <c r="A59" s="10"/>
      <c r="B59" s="10"/>
      <c r="C59" s="10"/>
      <c r="D59" s="29"/>
      <c r="E59" s="11"/>
      <c r="F59" s="11"/>
      <c r="G59" s="11"/>
      <c r="H59" s="11"/>
      <c r="I59" s="11"/>
      <c r="J59" s="29"/>
      <c r="K59" s="10"/>
      <c r="L59" s="11"/>
      <c r="M59" s="10"/>
      <c r="N59" s="10"/>
      <c r="O59" s="10"/>
      <c r="P59" s="10"/>
      <c r="Q59" s="29"/>
      <c r="R59" s="10"/>
      <c r="S59" s="25"/>
      <c r="T59" s="23"/>
      <c r="U59" s="33"/>
    </row>
    <row r="60" spans="1:28" x14ac:dyDescent="0.3">
      <c r="A60" s="10"/>
      <c r="B60" s="10"/>
      <c r="C60" s="10"/>
      <c r="D60" s="29"/>
      <c r="E60" s="11"/>
      <c r="F60" s="11"/>
      <c r="G60" s="11"/>
      <c r="H60" s="11"/>
      <c r="I60" s="11"/>
      <c r="J60" s="29"/>
      <c r="K60" s="10"/>
      <c r="L60" s="11"/>
      <c r="M60" s="10"/>
      <c r="N60" s="10"/>
      <c r="O60" s="10"/>
      <c r="P60" s="10"/>
      <c r="Q60" s="29"/>
      <c r="R60" s="10"/>
      <c r="S60" s="25"/>
      <c r="T60" s="23"/>
      <c r="U60" s="33"/>
    </row>
    <row r="61" spans="1:28" x14ac:dyDescent="0.3">
      <c r="A61" s="10"/>
      <c r="B61" s="10"/>
      <c r="C61" s="10"/>
      <c r="D61" s="29"/>
      <c r="E61" s="11"/>
      <c r="F61" s="11"/>
      <c r="G61" s="11"/>
      <c r="H61" s="11"/>
      <c r="I61" s="11"/>
      <c r="J61" s="29"/>
      <c r="K61" s="10"/>
      <c r="L61" s="11"/>
      <c r="M61" s="10"/>
      <c r="N61" s="10"/>
      <c r="O61" s="10"/>
      <c r="P61" s="10"/>
      <c r="Q61" s="29"/>
      <c r="R61" s="10"/>
      <c r="S61" s="25"/>
      <c r="T61" s="23"/>
      <c r="U61" s="33"/>
    </row>
    <row r="62" spans="1:28" x14ac:dyDescent="0.3">
      <c r="A62" s="10"/>
      <c r="B62" s="10"/>
      <c r="C62" s="10"/>
      <c r="D62" s="29"/>
      <c r="E62" s="11"/>
      <c r="F62" s="11"/>
      <c r="G62" s="11"/>
      <c r="H62" s="11"/>
      <c r="I62" s="11"/>
      <c r="J62" s="29"/>
      <c r="K62" s="10"/>
      <c r="L62" s="11"/>
      <c r="M62" s="10"/>
      <c r="N62" s="10"/>
      <c r="O62" s="10"/>
      <c r="P62" s="10"/>
      <c r="Q62" s="29"/>
      <c r="R62" s="10"/>
      <c r="S62" s="25"/>
      <c r="T62" s="23"/>
      <c r="U62" s="33"/>
    </row>
    <row r="63" spans="1:28" x14ac:dyDescent="0.3">
      <c r="A63" s="10"/>
      <c r="B63" s="10"/>
      <c r="C63" s="10"/>
      <c r="D63" s="29"/>
      <c r="E63" s="11"/>
      <c r="F63" s="11"/>
      <c r="G63" s="11"/>
      <c r="H63" s="11"/>
      <c r="I63" s="11"/>
      <c r="J63" s="29"/>
      <c r="K63" s="10"/>
      <c r="L63" s="11"/>
      <c r="M63" s="10"/>
      <c r="N63" s="10"/>
      <c r="O63" s="10"/>
      <c r="P63" s="10"/>
      <c r="Q63" s="29"/>
      <c r="R63" s="10"/>
      <c r="S63" s="25"/>
      <c r="T63" s="23"/>
      <c r="U63" s="33"/>
    </row>
    <row r="64" spans="1:28" x14ac:dyDescent="0.3">
      <c r="A64" s="10"/>
      <c r="B64" s="10"/>
      <c r="C64" s="10"/>
      <c r="D64" s="29"/>
      <c r="E64" s="11"/>
      <c r="F64" s="11"/>
      <c r="G64" s="11"/>
      <c r="H64" s="11"/>
      <c r="I64" s="11"/>
      <c r="J64" s="29"/>
      <c r="K64" s="10"/>
      <c r="L64" s="11"/>
      <c r="M64" s="10"/>
      <c r="N64" s="10"/>
      <c r="O64" s="10"/>
      <c r="P64" s="10"/>
      <c r="Q64" s="29"/>
      <c r="R64" s="10"/>
      <c r="S64" s="25"/>
      <c r="T64" s="23"/>
      <c r="U64" s="33"/>
    </row>
    <row r="65" spans="1:21" x14ac:dyDescent="0.3">
      <c r="A65" s="10"/>
      <c r="B65" s="10"/>
      <c r="C65" s="10"/>
      <c r="D65" s="29"/>
      <c r="E65" s="11"/>
      <c r="F65" s="11"/>
      <c r="G65" s="11"/>
      <c r="H65" s="11"/>
      <c r="I65" s="11"/>
      <c r="J65" s="29"/>
      <c r="K65" s="10"/>
      <c r="L65" s="11"/>
      <c r="M65" s="10"/>
      <c r="N65" s="10"/>
      <c r="O65" s="10"/>
      <c r="P65" s="10"/>
      <c r="Q65" s="29"/>
      <c r="R65" s="10"/>
      <c r="S65" s="25"/>
      <c r="T65" s="23"/>
      <c r="U65" s="33"/>
    </row>
    <row r="66" spans="1:21" x14ac:dyDescent="0.3">
      <c r="A66" s="10"/>
      <c r="B66" s="10"/>
      <c r="C66" s="10"/>
      <c r="D66" s="29"/>
      <c r="E66" s="11"/>
      <c r="F66" s="11"/>
      <c r="G66" s="11"/>
      <c r="H66" s="11"/>
      <c r="I66" s="11"/>
      <c r="J66" s="29"/>
      <c r="K66" s="10"/>
      <c r="L66" s="11"/>
      <c r="M66" s="10"/>
      <c r="N66" s="10"/>
      <c r="O66" s="10"/>
      <c r="P66" s="10"/>
      <c r="Q66" s="29"/>
      <c r="R66" s="10"/>
      <c r="S66" s="25"/>
      <c r="T66" s="23"/>
      <c r="U66" s="33"/>
    </row>
    <row r="67" spans="1:21" x14ac:dyDescent="0.3">
      <c r="A67" s="10"/>
      <c r="B67" s="10"/>
      <c r="C67" s="10"/>
      <c r="D67" s="29"/>
      <c r="E67" s="11"/>
      <c r="F67" s="11"/>
      <c r="G67" s="11"/>
      <c r="H67" s="11"/>
      <c r="I67" s="11"/>
      <c r="J67" s="29"/>
      <c r="K67" s="10"/>
      <c r="L67" s="11"/>
      <c r="M67" s="10"/>
      <c r="N67" s="10"/>
      <c r="O67" s="10"/>
      <c r="P67" s="10"/>
      <c r="Q67" s="29"/>
      <c r="R67" s="10"/>
      <c r="S67" s="25"/>
      <c r="T67" s="23"/>
      <c r="U67" s="33"/>
    </row>
    <row r="68" spans="1:21" x14ac:dyDescent="0.3">
      <c r="A68" s="10"/>
      <c r="B68" s="10"/>
      <c r="C68" s="10"/>
      <c r="D68" s="29"/>
      <c r="E68" s="11"/>
      <c r="F68" s="11"/>
      <c r="G68" s="11"/>
      <c r="H68" s="11"/>
      <c r="I68" s="11"/>
      <c r="J68" s="29"/>
      <c r="K68" s="10"/>
      <c r="L68" s="11"/>
      <c r="M68" s="10"/>
      <c r="N68" s="10"/>
      <c r="O68" s="10"/>
      <c r="P68" s="10"/>
      <c r="Q68" s="29"/>
      <c r="R68" s="10"/>
      <c r="S68" s="25"/>
      <c r="T68" s="23"/>
      <c r="U68" s="33"/>
    </row>
    <row r="69" spans="1:21" x14ac:dyDescent="0.3">
      <c r="A69" s="10"/>
      <c r="B69" s="10"/>
      <c r="C69" s="10"/>
      <c r="D69" s="29"/>
      <c r="E69" s="11"/>
      <c r="F69" s="11"/>
      <c r="G69" s="11"/>
      <c r="H69" s="11"/>
      <c r="I69" s="11"/>
      <c r="J69" s="29"/>
      <c r="K69" s="10"/>
      <c r="L69" s="11"/>
      <c r="M69" s="10"/>
      <c r="N69" s="10"/>
      <c r="O69" s="10"/>
      <c r="P69" s="10"/>
      <c r="Q69" s="29"/>
      <c r="R69" s="10"/>
      <c r="S69" s="25"/>
      <c r="T69" s="23"/>
      <c r="U69" s="33"/>
    </row>
    <row r="70" spans="1:21" x14ac:dyDescent="0.3">
      <c r="A70" s="10"/>
      <c r="B70" s="10"/>
      <c r="C70" s="10"/>
      <c r="D70" s="29"/>
      <c r="E70" s="11"/>
      <c r="F70" s="11"/>
      <c r="G70" s="11"/>
      <c r="H70" s="11"/>
      <c r="I70" s="11"/>
      <c r="J70" s="29"/>
      <c r="K70" s="10"/>
      <c r="L70" s="11"/>
      <c r="M70" s="10"/>
      <c r="N70" s="10"/>
      <c r="O70" s="10"/>
      <c r="P70" s="10"/>
      <c r="Q70" s="29"/>
      <c r="R70" s="10"/>
      <c r="S70" s="25"/>
      <c r="T70" s="23"/>
      <c r="U70" s="33"/>
    </row>
    <row r="71" spans="1:21" x14ac:dyDescent="0.3">
      <c r="A71" s="10"/>
      <c r="B71" s="10"/>
      <c r="C71" s="10"/>
      <c r="D71" s="29"/>
      <c r="E71" s="11"/>
      <c r="F71" s="11"/>
      <c r="G71" s="11"/>
      <c r="H71" s="11"/>
      <c r="I71" s="11"/>
      <c r="J71" s="29"/>
      <c r="K71" s="10"/>
      <c r="L71" s="11"/>
      <c r="M71" s="10"/>
      <c r="N71" s="10"/>
      <c r="O71" s="10"/>
      <c r="P71" s="10"/>
      <c r="Q71" s="29"/>
      <c r="R71" s="10"/>
      <c r="S71" s="25"/>
      <c r="T71" s="23"/>
      <c r="U71" s="33"/>
    </row>
    <row r="72" spans="1:21" x14ac:dyDescent="0.3">
      <c r="A72" s="10"/>
      <c r="B72" s="10"/>
      <c r="C72" s="10"/>
      <c r="D72" s="29"/>
      <c r="E72" s="11"/>
      <c r="F72" s="11"/>
      <c r="G72" s="11"/>
      <c r="H72" s="11"/>
      <c r="I72" s="11"/>
      <c r="J72" s="29"/>
      <c r="K72" s="10"/>
      <c r="L72" s="11"/>
      <c r="M72" s="10"/>
      <c r="N72" s="10"/>
      <c r="O72" s="10"/>
      <c r="P72" s="10"/>
      <c r="Q72" s="29"/>
      <c r="R72" s="10"/>
      <c r="S72" s="25"/>
      <c r="T72" s="23"/>
      <c r="U72" s="33"/>
    </row>
    <row r="73" spans="1:21" x14ac:dyDescent="0.3">
      <c r="A73" s="10"/>
      <c r="B73" s="10"/>
      <c r="C73" s="10"/>
      <c r="D73" s="29"/>
      <c r="E73" s="11"/>
      <c r="F73" s="11"/>
      <c r="G73" s="11"/>
      <c r="H73" s="11"/>
      <c r="I73" s="11"/>
      <c r="J73" s="29"/>
      <c r="K73" s="10"/>
      <c r="L73" s="11"/>
      <c r="M73" s="10"/>
      <c r="N73" s="10"/>
      <c r="O73" s="10"/>
      <c r="P73" s="10"/>
      <c r="Q73" s="29"/>
      <c r="R73" s="10"/>
      <c r="S73" s="25"/>
      <c r="T73" s="23"/>
      <c r="U73" s="33"/>
    </row>
    <row r="74" spans="1:21" x14ac:dyDescent="0.3">
      <c r="A74" s="10"/>
      <c r="B74" s="10"/>
      <c r="C74" s="10"/>
      <c r="D74" s="29"/>
      <c r="E74" s="11"/>
      <c r="F74" s="11"/>
      <c r="G74" s="11"/>
      <c r="H74" s="11"/>
      <c r="I74" s="11"/>
      <c r="J74" s="29"/>
      <c r="K74" s="10"/>
      <c r="L74" s="11"/>
      <c r="M74" s="10"/>
      <c r="N74" s="10"/>
      <c r="O74" s="10"/>
      <c r="P74" s="10"/>
      <c r="Q74" s="29"/>
      <c r="R74" s="10"/>
      <c r="S74" s="25"/>
      <c r="T74" s="23"/>
      <c r="U74" s="33"/>
    </row>
    <row r="75" spans="1:21" x14ac:dyDescent="0.3">
      <c r="A75" s="10"/>
      <c r="B75" s="10"/>
      <c r="C75" s="10"/>
      <c r="D75" s="29"/>
      <c r="E75" s="11"/>
      <c r="F75" s="11"/>
      <c r="G75" s="11"/>
      <c r="H75" s="11"/>
      <c r="I75" s="11"/>
      <c r="J75" s="29"/>
      <c r="K75" s="10"/>
      <c r="L75" s="11"/>
      <c r="M75" s="10"/>
      <c r="N75" s="10"/>
      <c r="O75" s="10"/>
      <c r="P75" s="10"/>
      <c r="Q75" s="29"/>
      <c r="R75" s="10"/>
      <c r="S75" s="25"/>
      <c r="T75" s="23"/>
      <c r="U75" s="33"/>
    </row>
    <row r="76" spans="1:21" x14ac:dyDescent="0.3">
      <c r="A76" s="10"/>
      <c r="B76" s="10"/>
      <c r="C76" s="10"/>
      <c r="D76" s="29"/>
      <c r="E76" s="11"/>
      <c r="F76" s="11"/>
      <c r="G76" s="11"/>
      <c r="H76" s="11"/>
      <c r="I76" s="11"/>
      <c r="J76" s="29"/>
      <c r="K76" s="10"/>
      <c r="L76" s="11"/>
      <c r="M76" s="10"/>
      <c r="N76" s="10"/>
      <c r="O76" s="10"/>
      <c r="P76" s="10"/>
      <c r="Q76" s="29"/>
      <c r="R76" s="10"/>
      <c r="S76" s="25"/>
      <c r="T76" s="23"/>
      <c r="U76" s="33"/>
    </row>
    <row r="77" spans="1:21" x14ac:dyDescent="0.3">
      <c r="A77" s="10"/>
      <c r="B77" s="10"/>
      <c r="C77" s="10"/>
      <c r="D77" s="29"/>
      <c r="E77" s="11"/>
      <c r="F77" s="11"/>
      <c r="G77" s="11"/>
      <c r="H77" s="11"/>
      <c r="I77" s="11"/>
      <c r="J77" s="29"/>
      <c r="K77" s="10"/>
      <c r="L77" s="11"/>
      <c r="M77" s="10"/>
      <c r="N77" s="10"/>
      <c r="O77" s="10"/>
      <c r="P77" s="10"/>
      <c r="Q77" s="29"/>
      <c r="R77" s="10"/>
      <c r="S77" s="25"/>
      <c r="T77" s="23"/>
      <c r="U77" s="33"/>
    </row>
    <row r="78" spans="1:21" x14ac:dyDescent="0.3">
      <c r="A78" s="10"/>
      <c r="B78" s="10"/>
      <c r="C78" s="10"/>
      <c r="D78" s="29"/>
      <c r="E78" s="11"/>
      <c r="F78" s="11"/>
      <c r="G78" s="11"/>
      <c r="H78" s="11"/>
      <c r="I78" s="11"/>
      <c r="J78" s="29"/>
      <c r="K78" s="10"/>
      <c r="L78" s="11"/>
      <c r="M78" s="10"/>
      <c r="N78" s="10"/>
      <c r="O78" s="10"/>
      <c r="P78" s="10"/>
      <c r="Q78" s="29"/>
      <c r="R78" s="10"/>
      <c r="S78" s="25"/>
      <c r="T78" s="23"/>
      <c r="U78" s="33"/>
    </row>
    <row r="79" spans="1:21" x14ac:dyDescent="0.3">
      <c r="A79" s="10"/>
      <c r="B79" s="10"/>
      <c r="C79" s="10"/>
      <c r="D79" s="29"/>
      <c r="E79" s="11"/>
      <c r="F79" s="11"/>
      <c r="G79" s="11"/>
      <c r="H79" s="11"/>
      <c r="I79" s="11"/>
      <c r="J79" s="29"/>
      <c r="K79" s="10"/>
      <c r="L79" s="11"/>
      <c r="M79" s="10"/>
      <c r="N79" s="10"/>
      <c r="O79" s="10"/>
      <c r="P79" s="10"/>
      <c r="Q79" s="29"/>
      <c r="R79" s="10"/>
      <c r="S79" s="25"/>
      <c r="T79" s="23"/>
      <c r="U79" s="33"/>
    </row>
    <row r="80" spans="1:21" x14ac:dyDescent="0.3">
      <c r="A80" s="10"/>
      <c r="B80" s="10"/>
      <c r="C80" s="10"/>
      <c r="D80" s="29"/>
      <c r="E80" s="11"/>
      <c r="F80" s="11"/>
      <c r="G80" s="11"/>
      <c r="H80" s="11"/>
      <c r="I80" s="11"/>
      <c r="J80" s="29"/>
      <c r="K80" s="10"/>
      <c r="L80" s="11"/>
      <c r="M80" s="10"/>
      <c r="N80" s="10"/>
      <c r="O80" s="10"/>
      <c r="P80" s="10"/>
      <c r="Q80" s="29"/>
      <c r="R80" s="10"/>
      <c r="S80" s="25"/>
      <c r="T80" s="23"/>
      <c r="U80" s="33"/>
    </row>
    <row r="81" spans="1:21" x14ac:dyDescent="0.3">
      <c r="A81" s="10"/>
      <c r="B81" s="10"/>
      <c r="C81" s="10"/>
      <c r="D81" s="29"/>
      <c r="E81" s="11"/>
      <c r="F81" s="11"/>
      <c r="G81" s="11"/>
      <c r="H81" s="11"/>
      <c r="I81" s="11"/>
      <c r="J81" s="29"/>
      <c r="K81" s="10"/>
      <c r="L81" s="11"/>
      <c r="M81" s="10"/>
      <c r="N81" s="10"/>
      <c r="O81" s="10"/>
      <c r="P81" s="10"/>
      <c r="Q81" s="29"/>
      <c r="R81" s="10"/>
      <c r="S81" s="25"/>
      <c r="T81" s="23"/>
      <c r="U81" s="33"/>
    </row>
    <row r="82" spans="1:21" x14ac:dyDescent="0.3">
      <c r="A82" s="10"/>
      <c r="B82" s="10"/>
      <c r="C82" s="10"/>
      <c r="D82" s="29"/>
      <c r="E82" s="11"/>
      <c r="F82" s="11"/>
      <c r="G82" s="11"/>
      <c r="H82" s="11"/>
      <c r="I82" s="11"/>
      <c r="J82" s="29"/>
      <c r="K82" s="10"/>
      <c r="L82" s="11"/>
      <c r="M82" s="10"/>
      <c r="N82" s="10"/>
      <c r="O82" s="10"/>
      <c r="P82" s="10"/>
      <c r="Q82" s="29"/>
      <c r="R82" s="10"/>
      <c r="S82" s="25"/>
      <c r="T82" s="23"/>
      <c r="U82" s="33"/>
    </row>
    <row r="83" spans="1:21" x14ac:dyDescent="0.3">
      <c r="A83" s="10"/>
      <c r="B83" s="10"/>
      <c r="C83" s="10"/>
      <c r="D83" s="29"/>
      <c r="E83" s="11"/>
      <c r="F83" s="11"/>
      <c r="G83" s="11"/>
      <c r="H83" s="11"/>
      <c r="I83" s="11"/>
      <c r="J83" s="29"/>
      <c r="K83" s="10"/>
      <c r="L83" s="11"/>
      <c r="M83" s="10"/>
      <c r="N83" s="10"/>
      <c r="O83" s="10"/>
      <c r="P83" s="10"/>
      <c r="Q83" s="29"/>
      <c r="R83" s="10"/>
      <c r="S83" s="25"/>
      <c r="T83" s="23"/>
      <c r="U83" s="33"/>
    </row>
    <row r="84" spans="1:21" x14ac:dyDescent="0.3">
      <c r="A84" s="10"/>
      <c r="B84" s="10"/>
      <c r="C84" s="10"/>
      <c r="D84" s="29"/>
      <c r="E84" s="11"/>
      <c r="F84" s="11"/>
      <c r="G84" s="11"/>
      <c r="H84" s="11"/>
      <c r="I84" s="11"/>
      <c r="J84" s="29"/>
      <c r="K84" s="10"/>
      <c r="L84" s="11"/>
      <c r="M84" s="10"/>
      <c r="N84" s="10"/>
      <c r="O84" s="10"/>
      <c r="P84" s="10"/>
      <c r="Q84" s="29"/>
      <c r="R84" s="10"/>
      <c r="S84" s="25"/>
      <c r="T84" s="23"/>
      <c r="U84" s="33"/>
    </row>
    <row r="85" spans="1:21" x14ac:dyDescent="0.3">
      <c r="A85" s="10"/>
      <c r="B85" s="10"/>
      <c r="C85" s="10"/>
      <c r="D85" s="29"/>
      <c r="E85" s="11"/>
      <c r="F85" s="11"/>
      <c r="G85" s="11"/>
      <c r="H85" s="11"/>
      <c r="I85" s="11"/>
      <c r="J85" s="29"/>
      <c r="K85" s="10"/>
      <c r="L85" s="11"/>
      <c r="M85" s="10"/>
      <c r="N85" s="10"/>
      <c r="O85" s="10"/>
      <c r="P85" s="10"/>
      <c r="Q85" s="29"/>
      <c r="R85" s="10"/>
      <c r="S85" s="25"/>
      <c r="T85" s="23"/>
      <c r="U85" s="33"/>
    </row>
    <row r="86" spans="1:21" x14ac:dyDescent="0.3">
      <c r="A86" s="10"/>
      <c r="B86" s="10"/>
      <c r="C86" s="10"/>
      <c r="D86" s="29"/>
      <c r="E86" s="11"/>
      <c r="F86" s="11"/>
      <c r="G86" s="11"/>
      <c r="H86" s="11"/>
      <c r="I86" s="11"/>
      <c r="J86" s="29"/>
      <c r="K86" s="10"/>
      <c r="L86" s="11"/>
      <c r="M86" s="10"/>
      <c r="N86" s="10"/>
      <c r="O86" s="10"/>
      <c r="P86" s="10"/>
      <c r="Q86" s="29"/>
      <c r="R86" s="10"/>
      <c r="S86" s="25"/>
      <c r="T86" s="23"/>
      <c r="U86" s="33"/>
    </row>
    <row r="87" spans="1:21" x14ac:dyDescent="0.3">
      <c r="A87" s="10"/>
      <c r="B87" s="10"/>
      <c r="C87" s="10"/>
      <c r="D87" s="29"/>
      <c r="E87" s="11"/>
      <c r="F87" s="11"/>
      <c r="G87" s="11"/>
      <c r="H87" s="11"/>
      <c r="I87" s="11"/>
      <c r="J87" s="29"/>
      <c r="K87" s="10"/>
      <c r="L87" s="11"/>
      <c r="M87" s="10"/>
      <c r="N87" s="10"/>
      <c r="O87" s="10"/>
      <c r="P87" s="10"/>
      <c r="Q87" s="29"/>
      <c r="R87" s="10"/>
      <c r="S87" s="25"/>
      <c r="T87" s="23"/>
      <c r="U87" s="33"/>
    </row>
    <row r="88" spans="1:21" x14ac:dyDescent="0.3">
      <c r="A88" s="10"/>
      <c r="B88" s="10"/>
      <c r="C88" s="10"/>
      <c r="D88" s="29"/>
      <c r="E88" s="11"/>
      <c r="F88" s="11"/>
      <c r="G88" s="11"/>
      <c r="H88" s="11"/>
      <c r="I88" s="11"/>
      <c r="J88" s="29"/>
      <c r="K88" s="10"/>
      <c r="L88" s="11"/>
      <c r="M88" s="10"/>
      <c r="N88" s="10"/>
      <c r="O88" s="10"/>
      <c r="P88" s="10"/>
      <c r="Q88" s="29"/>
      <c r="R88" s="10"/>
      <c r="S88" s="25"/>
      <c r="T88" s="23"/>
      <c r="U88" s="33"/>
    </row>
    <row r="89" spans="1:21" x14ac:dyDescent="0.3">
      <c r="A89" s="10"/>
      <c r="B89" s="10"/>
      <c r="C89" s="10"/>
      <c r="D89" s="29"/>
      <c r="E89" s="11"/>
      <c r="F89" s="11"/>
      <c r="G89" s="11"/>
      <c r="H89" s="11"/>
      <c r="I89" s="11"/>
      <c r="J89" s="29"/>
      <c r="K89" s="10"/>
      <c r="L89" s="11"/>
      <c r="M89" s="10"/>
      <c r="N89" s="10"/>
      <c r="O89" s="10"/>
      <c r="P89" s="10"/>
      <c r="Q89" s="29"/>
      <c r="R89" s="10"/>
      <c r="S89" s="25"/>
      <c r="T89" s="23"/>
      <c r="U89" s="33"/>
    </row>
    <row r="90" spans="1:21" x14ac:dyDescent="0.3">
      <c r="A90" s="10"/>
      <c r="B90" s="10"/>
      <c r="C90" s="10"/>
      <c r="D90" s="29"/>
      <c r="E90" s="11"/>
      <c r="F90" s="11"/>
      <c r="G90" s="11"/>
      <c r="H90" s="11"/>
      <c r="I90" s="11"/>
      <c r="J90" s="29"/>
      <c r="K90" s="10"/>
      <c r="L90" s="11"/>
      <c r="M90" s="10"/>
      <c r="N90" s="10"/>
      <c r="O90" s="10"/>
      <c r="P90" s="10"/>
      <c r="Q90" s="29"/>
      <c r="R90" s="10"/>
      <c r="S90" s="25"/>
      <c r="T90" s="23"/>
      <c r="U90" s="33"/>
    </row>
    <row r="91" spans="1:21" x14ac:dyDescent="0.3">
      <c r="A91" s="10"/>
      <c r="B91" s="10"/>
      <c r="C91" s="10"/>
      <c r="D91" s="29"/>
      <c r="E91" s="11"/>
      <c r="F91" s="11"/>
      <c r="G91" s="11"/>
      <c r="H91" s="11"/>
      <c r="I91" s="11"/>
      <c r="J91" s="29"/>
      <c r="K91" s="10"/>
      <c r="L91" s="11"/>
      <c r="M91" s="10"/>
      <c r="N91" s="10"/>
      <c r="O91" s="10"/>
      <c r="P91" s="10"/>
      <c r="Q91" s="29"/>
      <c r="R91" s="10"/>
      <c r="S91" s="25"/>
      <c r="T91" s="23"/>
      <c r="U91" s="33"/>
    </row>
    <row r="92" spans="1:21" x14ac:dyDescent="0.3">
      <c r="A92" s="10"/>
      <c r="B92" s="10"/>
      <c r="C92" s="10"/>
      <c r="D92" s="29"/>
      <c r="E92" s="11"/>
      <c r="F92" s="11"/>
      <c r="G92" s="11"/>
      <c r="H92" s="11"/>
      <c r="I92" s="11"/>
      <c r="J92" s="29"/>
      <c r="K92" s="10"/>
      <c r="L92" s="11"/>
      <c r="M92" s="10"/>
      <c r="N92" s="10"/>
      <c r="O92" s="10"/>
      <c r="P92" s="10"/>
      <c r="Q92" s="29"/>
      <c r="R92" s="10"/>
      <c r="S92" s="25"/>
      <c r="T92" s="23"/>
      <c r="U92" s="33"/>
    </row>
    <row r="93" spans="1:21" x14ac:dyDescent="0.3">
      <c r="A93" s="10"/>
      <c r="B93" s="10"/>
      <c r="C93" s="10"/>
      <c r="D93" s="29"/>
      <c r="E93" s="11"/>
      <c r="F93" s="11"/>
      <c r="G93" s="11"/>
      <c r="H93" s="11"/>
      <c r="I93" s="11"/>
      <c r="J93" s="29"/>
      <c r="K93" s="10"/>
      <c r="L93" s="11"/>
      <c r="M93" s="10"/>
      <c r="N93" s="10"/>
      <c r="O93" s="10"/>
      <c r="P93" s="10"/>
      <c r="Q93" s="29"/>
      <c r="R93" s="10"/>
      <c r="S93" s="25"/>
      <c r="T93" s="23"/>
      <c r="U93" s="33"/>
    </row>
    <row r="94" spans="1:21" x14ac:dyDescent="0.3">
      <c r="A94" s="10"/>
      <c r="B94" s="10"/>
      <c r="C94" s="10"/>
      <c r="D94" s="29"/>
      <c r="E94" s="11"/>
      <c r="F94" s="11"/>
      <c r="G94" s="11"/>
      <c r="H94" s="11"/>
      <c r="I94" s="11"/>
      <c r="J94" s="29"/>
      <c r="K94" s="10"/>
      <c r="L94" s="11"/>
      <c r="M94" s="10"/>
      <c r="N94" s="10"/>
      <c r="O94" s="10"/>
      <c r="P94" s="10"/>
      <c r="Q94" s="29"/>
      <c r="R94" s="10"/>
      <c r="S94" s="25"/>
      <c r="T94" s="23"/>
      <c r="U94" s="33"/>
    </row>
    <row r="95" spans="1:21" x14ac:dyDescent="0.3">
      <c r="A95" s="10"/>
      <c r="B95" s="10"/>
      <c r="C95" s="10"/>
      <c r="D95" s="29"/>
      <c r="E95" s="11"/>
      <c r="F95" s="11"/>
      <c r="G95" s="11"/>
      <c r="H95" s="11"/>
      <c r="I95" s="11"/>
      <c r="J95" s="29"/>
      <c r="K95" s="10"/>
      <c r="L95" s="11"/>
      <c r="M95" s="10"/>
      <c r="N95" s="10"/>
      <c r="O95" s="10"/>
      <c r="P95" s="10"/>
      <c r="Q95" s="29"/>
      <c r="R95" s="10"/>
      <c r="S95" s="25"/>
      <c r="T95" s="23"/>
      <c r="U95" s="33"/>
    </row>
    <row r="96" spans="1:21" x14ac:dyDescent="0.3">
      <c r="A96" s="10"/>
      <c r="B96" s="10"/>
      <c r="C96" s="10"/>
      <c r="D96" s="29"/>
      <c r="E96" s="11"/>
      <c r="F96" s="11"/>
      <c r="G96" s="11"/>
      <c r="H96" s="11"/>
      <c r="I96" s="11"/>
      <c r="J96" s="29"/>
      <c r="K96" s="10"/>
      <c r="L96" s="11"/>
      <c r="M96" s="10"/>
      <c r="N96" s="10"/>
      <c r="O96" s="10"/>
      <c r="P96" s="10"/>
      <c r="Q96" s="29"/>
      <c r="R96" s="10"/>
      <c r="S96" s="25"/>
      <c r="T96" s="23"/>
      <c r="U96" s="33"/>
    </row>
    <row r="97" spans="1:21" x14ac:dyDescent="0.3">
      <c r="A97" s="10"/>
      <c r="B97" s="10"/>
      <c r="C97" s="10"/>
      <c r="D97" s="29"/>
      <c r="E97" s="11"/>
      <c r="F97" s="11"/>
      <c r="G97" s="11"/>
      <c r="H97" s="11"/>
      <c r="I97" s="11"/>
      <c r="J97" s="29"/>
      <c r="K97" s="10"/>
      <c r="L97" s="11"/>
      <c r="M97" s="10"/>
      <c r="N97" s="10"/>
      <c r="O97" s="10"/>
      <c r="P97" s="10"/>
      <c r="Q97" s="29"/>
      <c r="R97" s="10"/>
      <c r="S97" s="25"/>
      <c r="T97" s="23"/>
      <c r="U97" s="33"/>
    </row>
    <row r="98" spans="1:21" x14ac:dyDescent="0.3">
      <c r="A98" s="10"/>
      <c r="B98" s="10"/>
      <c r="C98" s="10"/>
      <c r="D98" s="29"/>
      <c r="E98" s="11"/>
      <c r="F98" s="11"/>
      <c r="G98" s="11"/>
      <c r="H98" s="11"/>
      <c r="I98" s="11"/>
      <c r="J98" s="29"/>
      <c r="K98" s="10"/>
      <c r="L98" s="11"/>
      <c r="M98" s="10"/>
      <c r="N98" s="10"/>
      <c r="O98" s="10"/>
      <c r="P98" s="10"/>
      <c r="Q98" s="29"/>
      <c r="R98" s="10"/>
      <c r="S98" s="25"/>
      <c r="T98" s="23"/>
      <c r="U98" s="33"/>
    </row>
    <row r="99" spans="1:21" x14ac:dyDescent="0.3">
      <c r="A99" s="10"/>
      <c r="B99" s="10"/>
      <c r="C99" s="10"/>
      <c r="D99" s="29"/>
      <c r="E99" s="11"/>
      <c r="F99" s="11"/>
      <c r="G99" s="11"/>
      <c r="H99" s="11"/>
      <c r="I99" s="11"/>
      <c r="J99" s="29"/>
      <c r="K99" s="10"/>
      <c r="L99" s="11"/>
      <c r="M99" s="10"/>
      <c r="N99" s="10"/>
      <c r="O99" s="10"/>
      <c r="P99" s="10"/>
      <c r="Q99" s="29"/>
      <c r="R99" s="10"/>
      <c r="S99" s="25"/>
      <c r="T99" s="23"/>
      <c r="U99" s="33"/>
    </row>
    <row r="100" spans="1:21" x14ac:dyDescent="0.3">
      <c r="A100" s="10"/>
      <c r="B100" s="10"/>
      <c r="C100" s="10"/>
      <c r="D100" s="29"/>
      <c r="E100" s="11"/>
      <c r="F100" s="11"/>
      <c r="G100" s="11"/>
      <c r="H100" s="11"/>
      <c r="I100" s="11"/>
      <c r="J100" s="29"/>
      <c r="K100" s="10"/>
      <c r="L100" s="11"/>
      <c r="M100" s="10"/>
      <c r="N100" s="10"/>
      <c r="O100" s="10"/>
      <c r="P100" s="10"/>
      <c r="Q100" s="29"/>
      <c r="R100" s="10"/>
      <c r="S100" s="25"/>
      <c r="T100" s="23"/>
      <c r="U100" s="33"/>
    </row>
    <row r="101" spans="1:21" x14ac:dyDescent="0.3">
      <c r="A101" s="10"/>
      <c r="B101" s="10"/>
      <c r="C101" s="10"/>
      <c r="D101" s="29"/>
      <c r="E101" s="11"/>
      <c r="F101" s="11"/>
      <c r="G101" s="11"/>
      <c r="H101" s="11"/>
      <c r="I101" s="11"/>
      <c r="J101" s="29"/>
      <c r="K101" s="10"/>
      <c r="L101" s="11"/>
      <c r="M101" s="10"/>
      <c r="N101" s="10"/>
      <c r="O101" s="10"/>
      <c r="P101" s="10"/>
      <c r="Q101" s="29"/>
      <c r="R101" s="10"/>
      <c r="S101" s="25"/>
      <c r="T101" s="23"/>
      <c r="U101" s="33"/>
    </row>
    <row r="102" spans="1:21" x14ac:dyDescent="0.3">
      <c r="A102" s="10"/>
      <c r="B102" s="10"/>
      <c r="C102" s="10"/>
      <c r="D102" s="29"/>
      <c r="E102" s="11"/>
      <c r="F102" s="11"/>
      <c r="G102" s="11"/>
      <c r="H102" s="11"/>
      <c r="I102" s="11"/>
      <c r="J102" s="29"/>
      <c r="K102" s="10"/>
      <c r="L102" s="11"/>
      <c r="M102" s="10"/>
      <c r="N102" s="10"/>
      <c r="O102" s="10"/>
      <c r="P102" s="10"/>
      <c r="Q102" s="29"/>
      <c r="R102" s="10"/>
      <c r="S102" s="25"/>
      <c r="T102" s="23"/>
      <c r="U102" s="33"/>
    </row>
    <row r="103" spans="1:21" x14ac:dyDescent="0.3">
      <c r="A103" s="10"/>
      <c r="B103" s="10"/>
      <c r="C103" s="10"/>
      <c r="D103" s="29"/>
      <c r="E103" s="11"/>
      <c r="F103" s="11"/>
      <c r="G103" s="11"/>
      <c r="H103" s="11"/>
      <c r="I103" s="11"/>
      <c r="J103" s="29"/>
      <c r="K103" s="10"/>
      <c r="L103" s="11"/>
      <c r="M103" s="10"/>
      <c r="N103" s="10"/>
      <c r="O103" s="10"/>
      <c r="P103" s="10"/>
      <c r="Q103" s="29"/>
      <c r="R103" s="10"/>
      <c r="S103" s="25"/>
      <c r="T103" s="23"/>
      <c r="U103" s="32"/>
    </row>
    <row r="104" spans="1:21" x14ac:dyDescent="0.3">
      <c r="A104" s="10"/>
      <c r="B104" s="10"/>
      <c r="C104" s="10"/>
      <c r="D104" s="29"/>
      <c r="E104" s="11"/>
      <c r="F104" s="11"/>
      <c r="G104" s="11"/>
      <c r="H104" s="11"/>
      <c r="I104" s="11"/>
      <c r="J104" s="29"/>
      <c r="K104" s="10"/>
      <c r="L104" s="11"/>
      <c r="M104" s="10"/>
      <c r="N104" s="10"/>
      <c r="O104" s="10"/>
      <c r="P104" s="10"/>
      <c r="Q104" s="29"/>
      <c r="R104" s="10"/>
      <c r="S104" s="25"/>
      <c r="T104" s="23"/>
      <c r="U104" s="32"/>
    </row>
    <row r="105" spans="1:21" x14ac:dyDescent="0.3">
      <c r="A105" s="10"/>
      <c r="B105" s="10"/>
      <c r="C105" s="10"/>
      <c r="D105" s="29"/>
      <c r="E105" s="11"/>
      <c r="F105" s="11"/>
      <c r="G105" s="11"/>
      <c r="H105" s="11"/>
      <c r="I105" s="11"/>
      <c r="J105" s="29"/>
      <c r="K105" s="10"/>
      <c r="L105" s="11"/>
      <c r="M105" s="10"/>
      <c r="N105" s="10"/>
      <c r="O105" s="10"/>
      <c r="P105" s="10"/>
      <c r="Q105" s="29"/>
      <c r="R105" s="10"/>
      <c r="S105" s="25"/>
      <c r="T105" s="23"/>
      <c r="U105" s="32"/>
    </row>
    <row r="106" spans="1:21" x14ac:dyDescent="0.3">
      <c r="A106" s="10"/>
      <c r="B106" s="10"/>
      <c r="C106" s="10"/>
      <c r="D106" s="29"/>
      <c r="E106" s="11"/>
      <c r="F106" s="11"/>
      <c r="G106" s="11"/>
      <c r="H106" s="11"/>
      <c r="I106" s="11"/>
      <c r="J106" s="29"/>
      <c r="K106" s="10"/>
      <c r="L106" s="11"/>
      <c r="M106" s="10"/>
      <c r="N106" s="10"/>
      <c r="O106" s="10"/>
      <c r="P106" s="10"/>
      <c r="Q106" s="29"/>
      <c r="R106" s="10"/>
      <c r="S106" s="25"/>
      <c r="T106" s="23"/>
      <c r="U106" s="32"/>
    </row>
    <row r="107" spans="1:21" x14ac:dyDescent="0.3">
      <c r="A107" s="10"/>
      <c r="B107" s="10"/>
      <c r="C107" s="10"/>
      <c r="D107" s="29"/>
      <c r="E107" s="11"/>
      <c r="F107" s="11"/>
      <c r="G107" s="11"/>
      <c r="H107" s="11"/>
      <c r="I107" s="11"/>
      <c r="J107" s="29"/>
      <c r="K107" s="10"/>
      <c r="L107" s="11"/>
      <c r="M107" s="10"/>
      <c r="N107" s="10"/>
      <c r="O107" s="10"/>
      <c r="P107" s="10"/>
      <c r="Q107" s="29"/>
      <c r="R107" s="10"/>
      <c r="S107" s="25"/>
      <c r="T107" s="23"/>
      <c r="U107" s="32"/>
    </row>
    <row r="108" spans="1:21" x14ac:dyDescent="0.3">
      <c r="A108" s="10"/>
      <c r="B108" s="10"/>
      <c r="C108" s="10"/>
      <c r="D108" s="29"/>
      <c r="E108" s="11"/>
      <c r="F108" s="11"/>
      <c r="G108" s="11"/>
      <c r="H108" s="11"/>
      <c r="I108" s="11"/>
      <c r="J108" s="29"/>
      <c r="K108" s="10"/>
      <c r="L108" s="11"/>
      <c r="M108" s="10"/>
      <c r="N108" s="10"/>
      <c r="O108" s="10"/>
      <c r="P108" s="10"/>
      <c r="Q108" s="29"/>
      <c r="R108" s="10"/>
      <c r="S108" s="25"/>
      <c r="T108" s="23"/>
      <c r="U108" s="32"/>
    </row>
    <row r="109" spans="1:21" x14ac:dyDescent="0.3">
      <c r="A109" s="10"/>
      <c r="B109" s="10"/>
      <c r="C109" s="10"/>
      <c r="D109" s="29"/>
      <c r="E109" s="11"/>
      <c r="F109" s="11"/>
      <c r="G109" s="11"/>
      <c r="H109" s="11"/>
      <c r="I109" s="11"/>
      <c r="J109" s="29"/>
      <c r="K109" s="10"/>
      <c r="L109" s="11"/>
      <c r="M109" s="10"/>
      <c r="N109" s="10"/>
      <c r="O109" s="10"/>
      <c r="P109" s="10"/>
      <c r="Q109" s="29"/>
      <c r="R109" s="10"/>
      <c r="S109" s="25"/>
      <c r="T109" s="23"/>
      <c r="U109" s="32"/>
    </row>
    <row r="110" spans="1:21" x14ac:dyDescent="0.3">
      <c r="A110" s="10"/>
      <c r="B110" s="10"/>
      <c r="C110" s="10"/>
      <c r="D110" s="29"/>
      <c r="E110" s="11"/>
      <c r="F110" s="11"/>
      <c r="G110" s="11"/>
      <c r="H110" s="11"/>
      <c r="I110" s="11"/>
      <c r="J110" s="29"/>
      <c r="K110" s="10"/>
      <c r="L110" s="11"/>
      <c r="M110" s="10"/>
      <c r="N110" s="10"/>
      <c r="O110" s="10"/>
      <c r="P110" s="10"/>
      <c r="Q110" s="29"/>
      <c r="R110" s="10"/>
      <c r="S110" s="25"/>
      <c r="T110" s="23"/>
      <c r="U110" s="32"/>
    </row>
    <row r="111" spans="1:21" x14ac:dyDescent="0.3">
      <c r="A111" s="10"/>
      <c r="B111" s="10"/>
      <c r="C111" s="10"/>
      <c r="D111" s="29"/>
      <c r="E111" s="11"/>
      <c r="F111" s="11"/>
      <c r="G111" s="11"/>
      <c r="H111" s="11"/>
      <c r="I111" s="11"/>
      <c r="J111" s="29"/>
      <c r="K111" s="10"/>
      <c r="L111" s="11"/>
      <c r="M111" s="10"/>
      <c r="N111" s="10"/>
      <c r="O111" s="10"/>
      <c r="P111" s="10"/>
      <c r="Q111" s="29"/>
      <c r="R111" s="10"/>
      <c r="S111" s="25"/>
      <c r="T111" s="23"/>
      <c r="U111" s="32"/>
    </row>
    <row r="112" spans="1:21" x14ac:dyDescent="0.3">
      <c r="A112" s="10"/>
      <c r="B112" s="10"/>
      <c r="C112" s="10"/>
      <c r="D112" s="29"/>
      <c r="E112" s="11"/>
      <c r="F112" s="11"/>
      <c r="G112" s="11"/>
      <c r="H112" s="11"/>
      <c r="I112" s="11"/>
      <c r="J112" s="29"/>
      <c r="K112" s="10"/>
      <c r="L112" s="11"/>
      <c r="M112" s="10"/>
      <c r="N112" s="10"/>
      <c r="O112" s="10"/>
      <c r="P112" s="10"/>
      <c r="Q112" s="29"/>
      <c r="R112" s="10"/>
      <c r="S112" s="25"/>
      <c r="T112" s="23"/>
      <c r="U112" s="32"/>
    </row>
    <row r="113" spans="1:21" x14ac:dyDescent="0.3">
      <c r="A113" s="10"/>
      <c r="B113" s="10"/>
      <c r="C113" s="10"/>
      <c r="D113" s="29"/>
      <c r="E113" s="11"/>
      <c r="F113" s="11"/>
      <c r="G113" s="11"/>
      <c r="H113" s="11"/>
      <c r="I113" s="11"/>
      <c r="J113" s="29"/>
      <c r="K113" s="10"/>
      <c r="L113" s="11"/>
      <c r="M113" s="10"/>
      <c r="N113" s="10"/>
      <c r="O113" s="10"/>
      <c r="P113" s="10"/>
      <c r="Q113" s="29"/>
      <c r="R113" s="10"/>
      <c r="S113" s="25"/>
      <c r="T113" s="23"/>
      <c r="U113" s="32"/>
    </row>
    <row r="114" spans="1:21" x14ac:dyDescent="0.3">
      <c r="A114" s="10"/>
      <c r="B114" s="10"/>
      <c r="C114" s="10"/>
      <c r="D114" s="29"/>
      <c r="E114" s="11"/>
      <c r="F114" s="11"/>
      <c r="G114" s="11"/>
      <c r="H114" s="11"/>
      <c r="I114" s="11"/>
      <c r="J114" s="29"/>
      <c r="K114" s="10"/>
      <c r="L114" s="11"/>
      <c r="M114" s="10"/>
      <c r="N114" s="10"/>
      <c r="O114" s="10"/>
      <c r="P114" s="10"/>
      <c r="Q114" s="29"/>
      <c r="R114" s="10"/>
      <c r="S114" s="25"/>
      <c r="T114" s="23"/>
      <c r="U114" s="32"/>
    </row>
    <row r="115" spans="1:21" x14ac:dyDescent="0.3">
      <c r="A115" s="10"/>
      <c r="B115" s="10"/>
      <c r="C115" s="10"/>
      <c r="D115" s="29"/>
      <c r="E115" s="11"/>
      <c r="F115" s="11"/>
      <c r="G115" s="11"/>
      <c r="H115" s="11"/>
      <c r="I115" s="11"/>
      <c r="J115" s="29"/>
      <c r="K115" s="10"/>
      <c r="L115" s="11"/>
      <c r="M115" s="10"/>
      <c r="N115" s="10"/>
      <c r="O115" s="10"/>
      <c r="P115" s="10"/>
      <c r="Q115" s="29"/>
      <c r="R115" s="10"/>
      <c r="S115" s="25"/>
      <c r="T115" s="23"/>
      <c r="U115" s="32"/>
    </row>
    <row r="116" spans="1:21" x14ac:dyDescent="0.3">
      <c r="A116" s="10"/>
      <c r="B116" s="10"/>
      <c r="C116" s="10"/>
      <c r="D116" s="29"/>
      <c r="E116" s="11"/>
      <c r="F116" s="11"/>
      <c r="G116" s="11"/>
      <c r="H116" s="11"/>
      <c r="I116" s="11"/>
      <c r="J116" s="29"/>
      <c r="K116" s="10"/>
      <c r="L116" s="11"/>
      <c r="M116" s="10"/>
      <c r="N116" s="10"/>
      <c r="O116" s="10"/>
      <c r="P116" s="10"/>
      <c r="Q116" s="29"/>
      <c r="R116" s="10"/>
      <c r="S116" s="25"/>
      <c r="T116" s="23"/>
      <c r="U116" s="32"/>
    </row>
    <row r="117" spans="1:21" x14ac:dyDescent="0.3">
      <c r="A117" s="10"/>
      <c r="B117" s="10"/>
      <c r="C117" s="10"/>
      <c r="D117" s="29"/>
      <c r="E117" s="11"/>
      <c r="F117" s="11"/>
      <c r="G117" s="11"/>
      <c r="H117" s="11"/>
      <c r="I117" s="11"/>
      <c r="J117" s="29"/>
      <c r="K117" s="10"/>
      <c r="L117" s="11"/>
      <c r="M117" s="10"/>
      <c r="N117" s="10"/>
      <c r="O117" s="10"/>
      <c r="P117" s="10"/>
      <c r="Q117" s="29"/>
      <c r="R117" s="10"/>
      <c r="S117" s="25"/>
      <c r="T117" s="23"/>
      <c r="U117" s="32"/>
    </row>
    <row r="118" spans="1:21" x14ac:dyDescent="0.3">
      <c r="A118" s="10"/>
      <c r="B118" s="10"/>
      <c r="C118" s="10"/>
      <c r="D118" s="29"/>
      <c r="E118" s="11"/>
      <c r="F118" s="11"/>
      <c r="G118" s="11"/>
      <c r="H118" s="11"/>
      <c r="I118" s="11"/>
      <c r="J118" s="29"/>
      <c r="K118" s="10"/>
      <c r="L118" s="11"/>
      <c r="M118" s="10"/>
      <c r="N118" s="10"/>
      <c r="O118" s="10"/>
      <c r="P118" s="10"/>
      <c r="Q118" s="29"/>
      <c r="R118" s="10"/>
      <c r="S118" s="25"/>
      <c r="T118" s="23"/>
      <c r="U118" s="32"/>
    </row>
    <row r="119" spans="1:21" x14ac:dyDescent="0.3">
      <c r="A119" s="10"/>
      <c r="B119" s="10"/>
      <c r="C119" s="10"/>
      <c r="D119" s="29"/>
      <c r="E119" s="11"/>
      <c r="F119" s="11"/>
      <c r="G119" s="11"/>
      <c r="H119" s="11"/>
      <c r="I119" s="11"/>
      <c r="J119" s="29"/>
      <c r="K119" s="10"/>
      <c r="L119" s="11"/>
      <c r="M119" s="10"/>
      <c r="N119" s="10"/>
      <c r="O119" s="10"/>
      <c r="P119" s="10"/>
      <c r="Q119" s="29"/>
      <c r="R119" s="10"/>
      <c r="S119" s="25"/>
      <c r="T119" s="23"/>
      <c r="U119" s="32"/>
    </row>
    <row r="120" spans="1:21" x14ac:dyDescent="0.3">
      <c r="A120" s="10"/>
      <c r="B120" s="10"/>
      <c r="C120" s="10"/>
      <c r="D120" s="29"/>
      <c r="E120" s="11"/>
      <c r="F120" s="11"/>
      <c r="G120" s="11"/>
      <c r="H120" s="11"/>
      <c r="I120" s="11"/>
      <c r="J120" s="29"/>
      <c r="K120" s="10"/>
      <c r="L120" s="11"/>
      <c r="M120" s="10"/>
      <c r="N120" s="10"/>
      <c r="O120" s="10"/>
      <c r="P120" s="10"/>
      <c r="Q120" s="29"/>
      <c r="R120" s="10"/>
      <c r="S120" s="25"/>
      <c r="T120" s="23"/>
      <c r="U120" s="32"/>
    </row>
    <row r="121" spans="1:21" x14ac:dyDescent="0.3">
      <c r="A121" s="10"/>
      <c r="B121" s="10"/>
      <c r="C121" s="10"/>
      <c r="D121" s="29"/>
      <c r="E121" s="11"/>
      <c r="F121" s="11"/>
      <c r="G121" s="11"/>
      <c r="H121" s="11"/>
      <c r="I121" s="11"/>
      <c r="J121" s="29"/>
      <c r="K121" s="10"/>
      <c r="L121" s="11"/>
      <c r="M121" s="10"/>
      <c r="N121" s="10"/>
      <c r="O121" s="10"/>
      <c r="P121" s="10"/>
      <c r="Q121" s="29"/>
      <c r="R121" s="10"/>
      <c r="S121" s="25"/>
      <c r="T121" s="23"/>
      <c r="U121" s="32"/>
    </row>
    <row r="122" spans="1:21" x14ac:dyDescent="0.3">
      <c r="A122" s="10"/>
      <c r="B122" s="10"/>
      <c r="C122" s="10"/>
      <c r="D122" s="29"/>
      <c r="E122" s="11"/>
      <c r="F122" s="11"/>
      <c r="G122" s="11"/>
      <c r="H122" s="11"/>
      <c r="I122" s="11"/>
      <c r="J122" s="29"/>
      <c r="K122" s="10"/>
      <c r="L122" s="11"/>
      <c r="M122" s="10"/>
      <c r="N122" s="10"/>
      <c r="O122" s="10"/>
      <c r="P122" s="10"/>
      <c r="Q122" s="29"/>
      <c r="R122" s="10"/>
      <c r="S122" s="25"/>
      <c r="T122" s="23"/>
      <c r="U122" s="32"/>
    </row>
    <row r="123" spans="1:21" x14ac:dyDescent="0.3">
      <c r="A123" s="10"/>
      <c r="B123" s="10"/>
      <c r="C123" s="10"/>
      <c r="D123" s="29"/>
      <c r="E123" s="11"/>
      <c r="F123" s="11"/>
      <c r="G123" s="11"/>
      <c r="H123" s="11"/>
      <c r="I123" s="11"/>
      <c r="J123" s="29"/>
      <c r="K123" s="10"/>
      <c r="L123" s="11"/>
      <c r="M123" s="10"/>
      <c r="N123" s="10"/>
      <c r="O123" s="10"/>
      <c r="P123" s="10"/>
      <c r="Q123" s="29"/>
      <c r="R123" s="10"/>
      <c r="S123" s="25"/>
      <c r="T123" s="23"/>
      <c r="U123" s="32"/>
    </row>
    <row r="124" spans="1:21" x14ac:dyDescent="0.3">
      <c r="A124" s="10"/>
      <c r="B124" s="10"/>
      <c r="C124" s="10"/>
      <c r="D124" s="29"/>
      <c r="E124" s="11"/>
      <c r="F124" s="11"/>
      <c r="G124" s="11"/>
      <c r="H124" s="11"/>
      <c r="I124" s="11"/>
      <c r="J124" s="29"/>
      <c r="K124" s="10"/>
      <c r="L124" s="11"/>
      <c r="M124" s="10"/>
      <c r="N124" s="10"/>
      <c r="O124" s="10"/>
      <c r="P124" s="10"/>
      <c r="Q124" s="29"/>
      <c r="R124" s="10"/>
      <c r="S124" s="25"/>
      <c r="T124" s="23"/>
      <c r="U124" s="32"/>
    </row>
    <row r="125" spans="1:21" x14ac:dyDescent="0.3">
      <c r="A125" s="10"/>
      <c r="B125" s="10"/>
      <c r="C125" s="10"/>
      <c r="D125" s="29"/>
      <c r="E125" s="11"/>
      <c r="F125" s="11"/>
      <c r="G125" s="11"/>
      <c r="H125" s="11"/>
      <c r="I125" s="11"/>
      <c r="J125" s="29"/>
      <c r="K125" s="10"/>
      <c r="L125" s="11"/>
      <c r="M125" s="10"/>
      <c r="N125" s="10"/>
      <c r="O125" s="10"/>
      <c r="P125" s="10"/>
      <c r="Q125" s="29"/>
      <c r="R125" s="10"/>
      <c r="S125" s="25"/>
      <c r="T125" s="23"/>
      <c r="U125" s="32"/>
    </row>
    <row r="126" spans="1:21" x14ac:dyDescent="0.3">
      <c r="A126" s="10"/>
      <c r="B126" s="10"/>
      <c r="C126" s="10"/>
      <c r="D126" s="29"/>
      <c r="E126" s="11"/>
      <c r="F126" s="11"/>
      <c r="G126" s="11"/>
      <c r="H126" s="11"/>
      <c r="I126" s="11"/>
      <c r="J126" s="29"/>
      <c r="K126" s="10"/>
      <c r="L126" s="11"/>
      <c r="M126" s="10"/>
      <c r="N126" s="10"/>
      <c r="O126" s="10"/>
      <c r="P126" s="10"/>
      <c r="Q126" s="29"/>
      <c r="R126" s="10"/>
      <c r="S126" s="25"/>
      <c r="T126" s="23"/>
      <c r="U126" s="32"/>
    </row>
    <row r="127" spans="1:21" x14ac:dyDescent="0.3">
      <c r="A127" s="10"/>
      <c r="B127" s="10"/>
      <c r="C127" s="10"/>
      <c r="D127" s="29"/>
      <c r="E127" s="11"/>
      <c r="F127" s="11"/>
      <c r="G127" s="11"/>
      <c r="H127" s="11"/>
      <c r="I127" s="11"/>
      <c r="J127" s="29"/>
      <c r="K127" s="10"/>
      <c r="L127" s="11"/>
      <c r="M127" s="10"/>
      <c r="N127" s="10"/>
      <c r="O127" s="10"/>
      <c r="P127" s="10"/>
      <c r="Q127" s="29"/>
      <c r="R127" s="10"/>
      <c r="S127" s="25"/>
      <c r="T127" s="23"/>
      <c r="U127" s="32"/>
    </row>
    <row r="128" spans="1:21" x14ac:dyDescent="0.3">
      <c r="A128" s="10"/>
      <c r="B128" s="10"/>
      <c r="C128" s="10"/>
      <c r="D128" s="29"/>
      <c r="E128" s="11"/>
      <c r="F128" s="11"/>
      <c r="G128" s="11"/>
      <c r="H128" s="11"/>
      <c r="I128" s="11"/>
      <c r="J128" s="29"/>
      <c r="K128" s="10"/>
      <c r="L128" s="11"/>
      <c r="M128" s="10"/>
      <c r="N128" s="10"/>
      <c r="O128" s="10"/>
      <c r="P128" s="10"/>
      <c r="Q128" s="29"/>
      <c r="R128" s="10"/>
      <c r="S128" s="25"/>
      <c r="T128" s="23"/>
      <c r="U128" s="32"/>
    </row>
    <row r="129" spans="1:21" x14ac:dyDescent="0.3">
      <c r="A129" s="10"/>
      <c r="B129" s="10"/>
      <c r="C129" s="10"/>
      <c r="D129" s="29"/>
      <c r="E129" s="11"/>
      <c r="F129" s="11"/>
      <c r="G129" s="11"/>
      <c r="H129" s="11"/>
      <c r="I129" s="11"/>
      <c r="J129" s="29"/>
      <c r="K129" s="10"/>
      <c r="L129" s="11"/>
      <c r="M129" s="10"/>
      <c r="N129" s="10"/>
      <c r="O129" s="10"/>
      <c r="P129" s="10"/>
      <c r="Q129" s="29"/>
      <c r="R129" s="10"/>
      <c r="S129" s="25"/>
      <c r="T129" s="23"/>
      <c r="U129" s="32"/>
    </row>
    <row r="130" spans="1:21" x14ac:dyDescent="0.3">
      <c r="A130" s="10"/>
      <c r="B130" s="10"/>
      <c r="C130" s="10"/>
      <c r="D130" s="29"/>
      <c r="E130" s="11"/>
      <c r="F130" s="11"/>
      <c r="G130" s="11"/>
      <c r="H130" s="11"/>
      <c r="I130" s="11"/>
      <c r="J130" s="29"/>
      <c r="K130" s="10"/>
      <c r="L130" s="11"/>
      <c r="M130" s="10"/>
      <c r="N130" s="10"/>
      <c r="O130" s="10"/>
      <c r="P130" s="10"/>
      <c r="Q130" s="29"/>
      <c r="R130" s="10"/>
      <c r="S130" s="25"/>
      <c r="T130" s="23"/>
      <c r="U130" s="32"/>
    </row>
    <row r="131" spans="1:21" x14ac:dyDescent="0.3">
      <c r="A131" s="10"/>
      <c r="B131" s="10"/>
      <c r="C131" s="10"/>
      <c r="D131" s="29"/>
      <c r="E131" s="11"/>
      <c r="F131" s="11"/>
      <c r="G131" s="11"/>
      <c r="H131" s="11"/>
      <c r="I131" s="11"/>
      <c r="J131" s="29"/>
      <c r="K131" s="10"/>
      <c r="L131" s="11"/>
      <c r="M131" s="10"/>
      <c r="N131" s="10"/>
      <c r="O131" s="10"/>
      <c r="P131" s="10"/>
      <c r="Q131" s="29"/>
      <c r="R131" s="10"/>
      <c r="S131" s="25"/>
      <c r="T131" s="23"/>
      <c r="U131" s="32"/>
    </row>
    <row r="132" spans="1:21" x14ac:dyDescent="0.3">
      <c r="A132" s="10"/>
      <c r="B132" s="10"/>
      <c r="C132" s="10"/>
      <c r="D132" s="29"/>
      <c r="E132" s="11"/>
      <c r="F132" s="11"/>
      <c r="G132" s="11"/>
      <c r="H132" s="11"/>
      <c r="I132" s="11"/>
      <c r="J132" s="29"/>
      <c r="K132" s="10"/>
      <c r="L132" s="11"/>
      <c r="M132" s="10"/>
      <c r="N132" s="10"/>
      <c r="O132" s="10"/>
      <c r="P132" s="10"/>
      <c r="Q132" s="29"/>
      <c r="R132" s="10"/>
      <c r="S132" s="25"/>
      <c r="T132" s="23"/>
      <c r="U132" s="32"/>
    </row>
    <row r="133" spans="1:21" x14ac:dyDescent="0.3">
      <c r="A133" s="10"/>
      <c r="B133" s="10"/>
      <c r="C133" s="10"/>
      <c r="D133" s="29"/>
      <c r="E133" s="11"/>
      <c r="F133" s="11"/>
      <c r="G133" s="11"/>
      <c r="H133" s="11"/>
      <c r="I133" s="11"/>
      <c r="J133" s="29"/>
      <c r="K133" s="10"/>
      <c r="L133" s="11"/>
      <c r="M133" s="10"/>
      <c r="N133" s="10"/>
      <c r="O133" s="10"/>
      <c r="P133" s="10"/>
      <c r="Q133" s="29"/>
      <c r="R133" s="10"/>
      <c r="S133" s="25"/>
      <c r="T133" s="23"/>
      <c r="U133" s="32"/>
    </row>
    <row r="134" spans="1:21" x14ac:dyDescent="0.3">
      <c r="A134" s="10"/>
      <c r="B134" s="10"/>
      <c r="C134" s="10"/>
      <c r="D134" s="29"/>
      <c r="E134" s="11"/>
      <c r="F134" s="11"/>
      <c r="G134" s="11"/>
      <c r="H134" s="11"/>
      <c r="I134" s="11"/>
      <c r="J134" s="29"/>
      <c r="K134" s="10"/>
      <c r="L134" s="11"/>
      <c r="M134" s="10"/>
      <c r="N134" s="10"/>
      <c r="O134" s="10"/>
      <c r="P134" s="10"/>
      <c r="Q134" s="29"/>
      <c r="R134" s="10"/>
      <c r="S134" s="25"/>
      <c r="T134" s="23"/>
      <c r="U134" s="32"/>
    </row>
    <row r="135" spans="1:21" x14ac:dyDescent="0.3">
      <c r="A135" s="10"/>
      <c r="B135" s="10"/>
      <c r="C135" s="10"/>
      <c r="D135" s="29"/>
      <c r="E135" s="11"/>
      <c r="F135" s="11"/>
      <c r="G135" s="11"/>
      <c r="H135" s="11"/>
      <c r="I135" s="11"/>
      <c r="J135" s="29"/>
      <c r="K135" s="10"/>
      <c r="L135" s="11"/>
      <c r="M135" s="10"/>
      <c r="N135" s="10"/>
      <c r="O135" s="10"/>
      <c r="P135" s="10"/>
      <c r="Q135" s="29"/>
      <c r="R135" s="10"/>
      <c r="S135" s="25"/>
      <c r="T135" s="23"/>
      <c r="U135" s="32"/>
    </row>
    <row r="136" spans="1:21" x14ac:dyDescent="0.3">
      <c r="A136" s="10"/>
      <c r="B136" s="10"/>
      <c r="C136" s="10"/>
      <c r="D136" s="29"/>
      <c r="E136" s="11"/>
      <c r="F136" s="11"/>
      <c r="G136" s="11"/>
      <c r="H136" s="11"/>
      <c r="I136" s="11"/>
      <c r="J136" s="29"/>
      <c r="K136" s="10"/>
      <c r="L136" s="11"/>
      <c r="M136" s="10"/>
      <c r="N136" s="10"/>
      <c r="O136" s="10"/>
      <c r="P136" s="10"/>
      <c r="Q136" s="29"/>
      <c r="R136" s="10"/>
      <c r="S136" s="25"/>
      <c r="T136" s="23"/>
      <c r="U136" s="32"/>
    </row>
    <row r="137" spans="1:21" x14ac:dyDescent="0.3">
      <c r="A137" s="10"/>
      <c r="B137" s="10"/>
      <c r="C137" s="10"/>
      <c r="D137" s="29"/>
      <c r="E137" s="11"/>
      <c r="F137" s="11"/>
      <c r="G137" s="11"/>
      <c r="H137" s="11"/>
      <c r="I137" s="11"/>
      <c r="J137" s="29"/>
      <c r="K137" s="10"/>
      <c r="L137" s="11"/>
      <c r="M137" s="10"/>
      <c r="N137" s="10"/>
      <c r="O137" s="10"/>
      <c r="P137" s="10"/>
      <c r="Q137" s="29"/>
      <c r="R137" s="10"/>
      <c r="S137" s="25"/>
      <c r="T137" s="23"/>
      <c r="U137" s="32"/>
    </row>
    <row r="138" spans="1:21" x14ac:dyDescent="0.3">
      <c r="A138" s="10"/>
      <c r="B138" s="10"/>
      <c r="C138" s="10"/>
      <c r="D138" s="29"/>
      <c r="E138" s="11"/>
      <c r="F138" s="11"/>
      <c r="G138" s="11"/>
      <c r="H138" s="11"/>
      <c r="I138" s="11"/>
      <c r="J138" s="29"/>
      <c r="K138" s="10"/>
      <c r="L138" s="11"/>
      <c r="M138" s="10"/>
      <c r="N138" s="10"/>
      <c r="O138" s="10"/>
      <c r="P138" s="10"/>
      <c r="Q138" s="29"/>
      <c r="R138" s="10"/>
      <c r="S138" s="25"/>
      <c r="T138" s="23"/>
      <c r="U138" s="32"/>
    </row>
    <row r="139" spans="1:21" x14ac:dyDescent="0.3">
      <c r="A139" s="10"/>
      <c r="B139" s="10"/>
      <c r="C139" s="10"/>
      <c r="D139" s="29"/>
      <c r="E139" s="11"/>
      <c r="F139" s="11"/>
      <c r="G139" s="11"/>
      <c r="H139" s="11"/>
      <c r="I139" s="11"/>
      <c r="J139" s="29"/>
      <c r="K139" s="10"/>
      <c r="L139" s="11"/>
      <c r="M139" s="10"/>
      <c r="N139" s="10"/>
      <c r="O139" s="10"/>
      <c r="P139" s="10"/>
      <c r="Q139" s="29"/>
      <c r="R139" s="10"/>
      <c r="S139" s="25"/>
      <c r="T139" s="23"/>
      <c r="U139" s="32"/>
    </row>
    <row r="140" spans="1:21" x14ac:dyDescent="0.3">
      <c r="A140" s="10"/>
      <c r="B140" s="10"/>
      <c r="C140" s="10"/>
      <c r="D140" s="29"/>
      <c r="E140" s="11"/>
      <c r="F140" s="11"/>
      <c r="G140" s="11"/>
      <c r="H140" s="11"/>
      <c r="I140" s="11"/>
      <c r="J140" s="29"/>
      <c r="K140" s="10"/>
      <c r="L140" s="11"/>
      <c r="M140" s="10"/>
      <c r="N140" s="10"/>
      <c r="O140" s="10"/>
      <c r="P140" s="10"/>
      <c r="Q140" s="29"/>
      <c r="R140" s="10"/>
      <c r="S140" s="25"/>
      <c r="T140" s="23"/>
      <c r="U140" s="32"/>
    </row>
    <row r="141" spans="1:21" x14ac:dyDescent="0.3">
      <c r="A141" s="10"/>
      <c r="B141" s="10"/>
      <c r="C141" s="10"/>
      <c r="D141" s="29"/>
      <c r="E141" s="11"/>
      <c r="F141" s="11"/>
      <c r="G141" s="11"/>
      <c r="H141" s="11"/>
      <c r="I141" s="11"/>
      <c r="J141" s="29"/>
      <c r="K141" s="10"/>
      <c r="L141" s="11"/>
      <c r="M141" s="10"/>
      <c r="N141" s="10"/>
      <c r="O141" s="10"/>
      <c r="P141" s="10"/>
      <c r="Q141" s="29"/>
      <c r="R141" s="10"/>
      <c r="S141" s="25"/>
      <c r="T141" s="23"/>
      <c r="U141" s="32"/>
    </row>
    <row r="142" spans="1:21" x14ac:dyDescent="0.3">
      <c r="A142" s="10"/>
      <c r="B142" s="10"/>
      <c r="C142" s="10"/>
      <c r="D142" s="29"/>
      <c r="E142" s="11"/>
      <c r="F142" s="11"/>
      <c r="G142" s="11"/>
      <c r="H142" s="11"/>
      <c r="I142" s="11"/>
      <c r="J142" s="29"/>
      <c r="K142" s="10"/>
      <c r="L142" s="11"/>
      <c r="M142" s="10"/>
      <c r="N142" s="10"/>
      <c r="O142" s="10"/>
      <c r="P142" s="10"/>
      <c r="Q142" s="29"/>
      <c r="R142" s="10"/>
      <c r="S142" s="25"/>
      <c r="T142" s="23"/>
      <c r="U142" s="32"/>
    </row>
    <row r="143" spans="1:21" x14ac:dyDescent="0.3">
      <c r="A143" s="10"/>
      <c r="B143" s="10"/>
      <c r="C143" s="10"/>
      <c r="D143" s="29"/>
      <c r="E143" s="11"/>
      <c r="F143" s="11"/>
      <c r="G143" s="11"/>
      <c r="H143" s="11"/>
      <c r="I143" s="11"/>
      <c r="J143" s="29"/>
      <c r="K143" s="10"/>
      <c r="L143" s="11"/>
      <c r="M143" s="10"/>
      <c r="N143" s="10"/>
      <c r="O143" s="10"/>
      <c r="P143" s="10"/>
      <c r="Q143" s="29"/>
      <c r="R143" s="10"/>
      <c r="S143" s="25"/>
      <c r="T143" s="23"/>
      <c r="U143" s="32"/>
    </row>
    <row r="144" spans="1:21" x14ac:dyDescent="0.3">
      <c r="A144" s="10"/>
      <c r="B144" s="10"/>
      <c r="C144" s="10"/>
      <c r="D144" s="29"/>
      <c r="E144" s="11"/>
      <c r="F144" s="11"/>
      <c r="G144" s="11"/>
      <c r="H144" s="11"/>
      <c r="I144" s="11"/>
      <c r="J144" s="29"/>
      <c r="K144" s="10"/>
      <c r="L144" s="11"/>
      <c r="M144" s="10"/>
      <c r="N144" s="10"/>
      <c r="O144" s="10"/>
      <c r="P144" s="10"/>
      <c r="Q144" s="29"/>
      <c r="R144" s="10"/>
      <c r="S144" s="25"/>
      <c r="T144" s="23"/>
      <c r="U144" s="32"/>
    </row>
    <row r="145" spans="1:21" x14ac:dyDescent="0.3">
      <c r="A145" s="10"/>
      <c r="B145" s="10"/>
      <c r="C145" s="10"/>
      <c r="D145" s="29"/>
      <c r="E145" s="11"/>
      <c r="F145" s="11"/>
      <c r="G145" s="11"/>
      <c r="H145" s="11"/>
      <c r="I145" s="11"/>
      <c r="J145" s="29"/>
      <c r="K145" s="10"/>
      <c r="L145" s="11"/>
      <c r="M145" s="10"/>
      <c r="N145" s="10"/>
      <c r="O145" s="10"/>
      <c r="P145" s="10"/>
      <c r="Q145" s="29"/>
      <c r="R145" s="10"/>
      <c r="S145" s="25"/>
      <c r="T145" s="23"/>
      <c r="U145" s="32"/>
    </row>
    <row r="146" spans="1:21" x14ac:dyDescent="0.3">
      <c r="A146" s="10"/>
      <c r="B146" s="10"/>
      <c r="C146" s="10"/>
      <c r="D146" s="29"/>
      <c r="E146" s="11"/>
      <c r="F146" s="11"/>
      <c r="G146" s="11"/>
      <c r="H146" s="11"/>
      <c r="I146" s="11"/>
      <c r="J146" s="29"/>
      <c r="K146" s="10"/>
      <c r="L146" s="11"/>
      <c r="M146" s="10"/>
      <c r="N146" s="10"/>
      <c r="O146" s="10"/>
      <c r="P146" s="10"/>
      <c r="Q146" s="29"/>
      <c r="R146" s="10"/>
      <c r="S146" s="25"/>
      <c r="T146" s="23"/>
      <c r="U146" s="32"/>
    </row>
    <row r="147" spans="1:21" x14ac:dyDescent="0.3">
      <c r="A147" s="10"/>
      <c r="B147" s="10"/>
      <c r="C147" s="10"/>
      <c r="D147" s="29"/>
      <c r="E147" s="11"/>
      <c r="F147" s="11"/>
      <c r="G147" s="11"/>
      <c r="H147" s="11"/>
      <c r="I147" s="11"/>
      <c r="J147" s="29"/>
      <c r="K147" s="10"/>
      <c r="L147" s="11"/>
      <c r="M147" s="10"/>
      <c r="N147" s="10"/>
      <c r="O147" s="10"/>
      <c r="P147" s="10"/>
      <c r="Q147" s="29"/>
      <c r="R147" s="10"/>
      <c r="S147" s="25"/>
      <c r="T147" s="23"/>
      <c r="U147" s="32"/>
    </row>
    <row r="148" spans="1:21" x14ac:dyDescent="0.3">
      <c r="A148" s="10"/>
      <c r="B148" s="10"/>
      <c r="C148" s="10"/>
      <c r="D148" s="29"/>
      <c r="E148" s="11"/>
      <c r="F148" s="11"/>
      <c r="G148" s="11"/>
      <c r="H148" s="11"/>
      <c r="I148" s="11"/>
      <c r="J148" s="29"/>
      <c r="K148" s="10"/>
      <c r="L148" s="11"/>
      <c r="M148" s="10"/>
      <c r="N148" s="10"/>
      <c r="O148" s="10"/>
      <c r="P148" s="10"/>
      <c r="Q148" s="29"/>
      <c r="R148" s="10"/>
      <c r="S148" s="25"/>
      <c r="T148" s="23"/>
      <c r="U148" s="32"/>
    </row>
    <row r="149" spans="1:21" x14ac:dyDescent="0.3">
      <c r="A149" s="10"/>
      <c r="B149" s="10"/>
      <c r="C149" s="10"/>
      <c r="D149" s="29"/>
      <c r="E149" s="11"/>
      <c r="F149" s="11"/>
      <c r="G149" s="11"/>
      <c r="H149" s="11"/>
      <c r="I149" s="11"/>
      <c r="J149" s="29"/>
      <c r="K149" s="10"/>
      <c r="L149" s="11"/>
      <c r="M149" s="10"/>
      <c r="N149" s="10"/>
      <c r="O149" s="10"/>
      <c r="P149" s="10"/>
      <c r="Q149" s="29"/>
      <c r="R149" s="10"/>
      <c r="S149" s="25"/>
      <c r="T149" s="23"/>
      <c r="U149" s="32"/>
    </row>
    <row r="150" spans="1:21" x14ac:dyDescent="0.3">
      <c r="A150" s="10"/>
      <c r="B150" s="10"/>
      <c r="C150" s="10"/>
      <c r="D150" s="29"/>
      <c r="E150" s="11"/>
      <c r="F150" s="11"/>
      <c r="G150" s="11"/>
      <c r="H150" s="11"/>
      <c r="I150" s="11"/>
      <c r="J150" s="29"/>
      <c r="K150" s="10"/>
      <c r="L150" s="11"/>
      <c r="M150" s="10"/>
      <c r="N150" s="10"/>
      <c r="O150" s="10"/>
      <c r="P150" s="10"/>
      <c r="Q150" s="29"/>
      <c r="R150" s="10"/>
      <c r="S150" s="25"/>
      <c r="T150" s="23"/>
      <c r="U150" s="32"/>
    </row>
    <row r="151" spans="1:21" x14ac:dyDescent="0.3">
      <c r="A151" s="10"/>
      <c r="B151" s="10"/>
      <c r="C151" s="10"/>
      <c r="D151" s="29"/>
      <c r="E151" s="11"/>
      <c r="F151" s="11"/>
      <c r="G151" s="11"/>
      <c r="H151" s="11"/>
      <c r="I151" s="11"/>
      <c r="J151" s="29"/>
      <c r="K151" s="10"/>
      <c r="L151" s="11"/>
      <c r="M151" s="10"/>
      <c r="N151" s="10"/>
      <c r="O151" s="10"/>
      <c r="P151" s="10"/>
      <c r="Q151" s="29"/>
      <c r="R151" s="10"/>
      <c r="S151" s="25"/>
      <c r="T151" s="23"/>
      <c r="U151" s="32"/>
    </row>
    <row r="152" spans="1:21" x14ac:dyDescent="0.3">
      <c r="A152" s="10"/>
      <c r="B152" s="10"/>
      <c r="C152" s="10"/>
      <c r="D152" s="29"/>
      <c r="E152" s="11"/>
      <c r="F152" s="11"/>
      <c r="G152" s="11"/>
      <c r="H152" s="11"/>
      <c r="I152" s="11"/>
      <c r="J152" s="29"/>
      <c r="K152" s="10"/>
      <c r="L152" s="11"/>
      <c r="M152" s="10"/>
      <c r="N152" s="10"/>
      <c r="O152" s="10"/>
      <c r="P152" s="10"/>
      <c r="Q152" s="29"/>
      <c r="R152" s="10"/>
      <c r="S152" s="25"/>
      <c r="T152" s="23"/>
      <c r="U152" s="32"/>
    </row>
    <row r="153" spans="1:21" x14ac:dyDescent="0.3">
      <c r="A153" s="10"/>
      <c r="B153" s="10"/>
      <c r="C153" s="10"/>
      <c r="D153" s="29"/>
      <c r="E153" s="11"/>
      <c r="F153" s="11"/>
      <c r="G153" s="11"/>
      <c r="H153" s="11"/>
      <c r="I153" s="11"/>
      <c r="J153" s="29"/>
      <c r="K153" s="10"/>
      <c r="L153" s="11"/>
      <c r="M153" s="10"/>
      <c r="N153" s="10"/>
      <c r="O153" s="10"/>
      <c r="P153" s="10"/>
      <c r="Q153" s="29"/>
      <c r="R153" s="10"/>
      <c r="S153" s="25"/>
      <c r="T153" s="23"/>
      <c r="U153" s="32"/>
    </row>
    <row r="154" spans="1:21" x14ac:dyDescent="0.3">
      <c r="A154" s="10"/>
      <c r="B154" s="10"/>
      <c r="C154" s="10"/>
      <c r="D154" s="29"/>
      <c r="E154" s="11"/>
      <c r="F154" s="11"/>
      <c r="G154" s="11"/>
      <c r="H154" s="11"/>
      <c r="I154" s="11"/>
      <c r="J154" s="29"/>
      <c r="K154" s="10"/>
      <c r="L154" s="11"/>
      <c r="M154" s="10"/>
      <c r="N154" s="10"/>
      <c r="O154" s="10"/>
      <c r="P154" s="10"/>
      <c r="Q154" s="29"/>
      <c r="R154" s="10"/>
      <c r="S154" s="25"/>
      <c r="T154" s="23"/>
      <c r="U154" s="32"/>
    </row>
    <row r="155" spans="1:21" x14ac:dyDescent="0.3">
      <c r="A155" s="10"/>
      <c r="B155" s="10"/>
      <c r="C155" s="10"/>
      <c r="D155" s="29"/>
      <c r="E155" s="11"/>
      <c r="F155" s="11"/>
      <c r="G155" s="11"/>
      <c r="H155" s="11"/>
      <c r="I155" s="11"/>
      <c r="J155" s="29"/>
      <c r="K155" s="10"/>
      <c r="L155" s="11"/>
      <c r="M155" s="10"/>
      <c r="N155" s="10"/>
      <c r="O155" s="10"/>
      <c r="P155" s="10"/>
      <c r="Q155" s="29"/>
      <c r="R155" s="10"/>
      <c r="S155" s="25"/>
      <c r="T155" s="23"/>
      <c r="U155" s="32"/>
    </row>
    <row r="156" spans="1:21" x14ac:dyDescent="0.3">
      <c r="A156" s="10"/>
      <c r="B156" s="10"/>
      <c r="C156" s="10"/>
      <c r="D156" s="29"/>
      <c r="E156" s="11"/>
      <c r="F156" s="11"/>
      <c r="G156" s="11"/>
      <c r="H156" s="11"/>
      <c r="I156" s="11"/>
      <c r="J156" s="29"/>
      <c r="K156" s="10"/>
      <c r="L156" s="11"/>
      <c r="M156" s="10"/>
      <c r="N156" s="10"/>
      <c r="O156" s="10"/>
      <c r="P156" s="10"/>
      <c r="Q156" s="29"/>
      <c r="R156" s="10"/>
      <c r="S156" s="25"/>
      <c r="T156" s="23"/>
      <c r="U156" s="32"/>
    </row>
    <row r="157" spans="1:21" x14ac:dyDescent="0.3">
      <c r="A157" s="10"/>
      <c r="B157" s="10"/>
      <c r="C157" s="10"/>
      <c r="D157" s="29"/>
      <c r="E157" s="11"/>
      <c r="F157" s="11"/>
      <c r="G157" s="11"/>
      <c r="H157" s="11"/>
      <c r="I157" s="11"/>
      <c r="J157" s="29"/>
      <c r="K157" s="10"/>
      <c r="L157" s="11"/>
      <c r="M157" s="10"/>
      <c r="N157" s="10"/>
      <c r="O157" s="10"/>
      <c r="P157" s="10"/>
      <c r="Q157" s="29"/>
      <c r="R157" s="10"/>
      <c r="S157" s="25"/>
      <c r="T157" s="23"/>
      <c r="U157" s="32"/>
    </row>
    <row r="158" spans="1:21" x14ac:dyDescent="0.3">
      <c r="A158" s="10"/>
      <c r="B158" s="10"/>
      <c r="C158" s="10"/>
      <c r="D158" s="29"/>
      <c r="E158" s="11"/>
      <c r="F158" s="11"/>
      <c r="G158" s="11"/>
      <c r="H158" s="11"/>
      <c r="I158" s="11"/>
      <c r="J158" s="29"/>
      <c r="K158" s="10"/>
      <c r="L158" s="11"/>
      <c r="M158" s="10"/>
      <c r="N158" s="10"/>
      <c r="O158" s="10"/>
      <c r="P158" s="10"/>
      <c r="Q158" s="29"/>
      <c r="R158" s="10"/>
      <c r="S158" s="25"/>
      <c r="T158" s="23"/>
      <c r="U158" s="32"/>
    </row>
    <row r="159" spans="1:21" x14ac:dyDescent="0.3">
      <c r="A159" s="10"/>
      <c r="B159" s="10"/>
      <c r="C159" s="10"/>
      <c r="D159" s="29"/>
      <c r="E159" s="11"/>
      <c r="F159" s="11"/>
      <c r="G159" s="11"/>
      <c r="H159" s="11"/>
      <c r="I159" s="11"/>
      <c r="J159" s="29"/>
      <c r="K159" s="10"/>
      <c r="L159" s="11"/>
      <c r="M159" s="10"/>
      <c r="N159" s="10"/>
      <c r="O159" s="10"/>
      <c r="P159" s="10"/>
      <c r="Q159" s="29"/>
      <c r="R159" s="10"/>
      <c r="S159" s="25"/>
      <c r="T159" s="23"/>
      <c r="U159" s="32"/>
    </row>
    <row r="160" spans="1:21" x14ac:dyDescent="0.3">
      <c r="A160" s="10"/>
      <c r="B160" s="10"/>
      <c r="C160" s="10"/>
      <c r="D160" s="29"/>
      <c r="E160" s="11"/>
      <c r="F160" s="11"/>
      <c r="G160" s="11"/>
      <c r="H160" s="11"/>
      <c r="I160" s="11"/>
      <c r="J160" s="29"/>
      <c r="K160" s="10"/>
      <c r="L160" s="11"/>
      <c r="M160" s="10"/>
      <c r="N160" s="10"/>
      <c r="O160" s="10"/>
      <c r="P160" s="10"/>
      <c r="Q160" s="29"/>
      <c r="R160" s="10"/>
      <c r="S160" s="25"/>
      <c r="T160" s="23"/>
      <c r="U160" s="32"/>
    </row>
    <row r="161" spans="1:21" x14ac:dyDescent="0.3">
      <c r="A161" s="10"/>
      <c r="B161" s="10"/>
      <c r="C161" s="10"/>
      <c r="D161" s="29"/>
      <c r="E161" s="11"/>
      <c r="F161" s="11"/>
      <c r="G161" s="11"/>
      <c r="H161" s="11"/>
      <c r="I161" s="11"/>
      <c r="J161" s="29"/>
      <c r="K161" s="10"/>
      <c r="L161" s="11"/>
      <c r="M161" s="10"/>
      <c r="N161" s="10"/>
      <c r="O161" s="10"/>
      <c r="P161" s="10"/>
      <c r="Q161" s="29"/>
      <c r="R161" s="10"/>
      <c r="S161" s="25"/>
      <c r="T161" s="23"/>
      <c r="U161" s="32"/>
    </row>
    <row r="162" spans="1:21" x14ac:dyDescent="0.3">
      <c r="A162" s="10"/>
      <c r="B162" s="10"/>
      <c r="C162" s="10"/>
      <c r="D162" s="29"/>
      <c r="E162" s="11"/>
      <c r="F162" s="11"/>
      <c r="G162" s="11"/>
      <c r="H162" s="11"/>
      <c r="I162" s="11"/>
      <c r="J162" s="29"/>
      <c r="K162" s="10"/>
      <c r="L162" s="11"/>
      <c r="M162" s="10"/>
      <c r="N162" s="10"/>
      <c r="O162" s="10"/>
      <c r="P162" s="10"/>
      <c r="Q162" s="29"/>
      <c r="R162" s="10"/>
      <c r="S162" s="25"/>
      <c r="T162" s="23"/>
      <c r="U162" s="32"/>
    </row>
    <row r="163" spans="1:21" x14ac:dyDescent="0.3">
      <c r="A163" s="10"/>
      <c r="B163" s="10"/>
      <c r="C163" s="10"/>
      <c r="D163" s="29"/>
      <c r="E163" s="11"/>
      <c r="F163" s="11"/>
      <c r="G163" s="11"/>
      <c r="H163" s="11"/>
      <c r="I163" s="11"/>
      <c r="J163" s="29"/>
      <c r="K163" s="10"/>
      <c r="L163" s="11"/>
      <c r="M163" s="10"/>
      <c r="N163" s="10"/>
      <c r="O163" s="10"/>
      <c r="P163" s="10"/>
      <c r="Q163" s="29"/>
      <c r="R163" s="10"/>
      <c r="S163" s="25"/>
      <c r="T163" s="23"/>
      <c r="U163" s="32"/>
    </row>
    <row r="164" spans="1:21" x14ac:dyDescent="0.3">
      <c r="A164" s="10"/>
      <c r="B164" s="10"/>
      <c r="C164" s="10"/>
      <c r="D164" s="29"/>
      <c r="E164" s="11"/>
      <c r="F164" s="11"/>
      <c r="G164" s="11"/>
      <c r="H164" s="11"/>
      <c r="I164" s="11"/>
      <c r="J164" s="29"/>
      <c r="K164" s="10"/>
      <c r="L164" s="11"/>
      <c r="M164" s="10"/>
      <c r="N164" s="10"/>
      <c r="O164" s="10"/>
      <c r="P164" s="10"/>
      <c r="Q164" s="29"/>
      <c r="R164" s="10"/>
      <c r="S164" s="25"/>
      <c r="T164" s="23"/>
      <c r="U164" s="32"/>
    </row>
    <row r="165" spans="1:21" x14ac:dyDescent="0.3">
      <c r="A165" s="10"/>
      <c r="B165" s="10"/>
      <c r="C165" s="10"/>
      <c r="D165" s="29"/>
      <c r="E165" s="11"/>
      <c r="F165" s="11"/>
      <c r="G165" s="11"/>
      <c r="H165" s="11"/>
      <c r="I165" s="11"/>
      <c r="J165" s="29"/>
      <c r="K165" s="10"/>
      <c r="L165" s="11"/>
      <c r="M165" s="10"/>
      <c r="N165" s="10"/>
      <c r="O165" s="10"/>
      <c r="P165" s="10"/>
      <c r="Q165" s="29"/>
      <c r="R165" s="10"/>
      <c r="S165" s="25"/>
      <c r="T165" s="23"/>
      <c r="U165" s="32"/>
    </row>
    <row r="166" spans="1:21" x14ac:dyDescent="0.3">
      <c r="A166" s="10"/>
      <c r="B166" s="10"/>
      <c r="C166" s="10"/>
      <c r="D166" s="29"/>
      <c r="E166" s="11"/>
      <c r="F166" s="11"/>
      <c r="G166" s="11"/>
      <c r="H166" s="11"/>
      <c r="I166" s="11"/>
      <c r="J166" s="29"/>
      <c r="K166" s="10"/>
      <c r="L166" s="11"/>
      <c r="M166" s="10"/>
      <c r="N166" s="10"/>
      <c r="O166" s="10"/>
      <c r="P166" s="10"/>
      <c r="Q166" s="29"/>
      <c r="R166" s="10"/>
      <c r="S166" s="25"/>
      <c r="T166" s="23"/>
      <c r="U166" s="32"/>
    </row>
    <row r="167" spans="1:21" x14ac:dyDescent="0.3">
      <c r="A167" s="10"/>
      <c r="B167" s="10"/>
      <c r="C167" s="10"/>
      <c r="D167" s="29"/>
      <c r="E167" s="11"/>
      <c r="F167" s="11"/>
      <c r="G167" s="11"/>
      <c r="H167" s="11"/>
      <c r="I167" s="11"/>
      <c r="J167" s="29"/>
      <c r="K167" s="10"/>
      <c r="L167" s="11"/>
      <c r="M167" s="10"/>
      <c r="N167" s="10"/>
      <c r="O167" s="10"/>
      <c r="P167" s="10"/>
      <c r="Q167" s="29"/>
      <c r="R167" s="10"/>
      <c r="S167" s="25"/>
      <c r="T167" s="23"/>
      <c r="U167" s="32"/>
    </row>
    <row r="168" spans="1:21" x14ac:dyDescent="0.3">
      <c r="A168" s="10"/>
      <c r="B168" s="10"/>
      <c r="C168" s="10"/>
      <c r="D168" s="29"/>
      <c r="E168" s="11"/>
      <c r="F168" s="11"/>
      <c r="G168" s="11"/>
      <c r="H168" s="11"/>
      <c r="I168" s="11"/>
      <c r="J168" s="29"/>
      <c r="K168" s="10"/>
      <c r="L168" s="11"/>
      <c r="M168" s="10"/>
      <c r="N168" s="10"/>
      <c r="O168" s="10"/>
      <c r="P168" s="10"/>
      <c r="Q168" s="29"/>
      <c r="R168" s="10"/>
      <c r="S168" s="25"/>
      <c r="T168" s="23"/>
      <c r="U168" s="32"/>
    </row>
    <row r="169" spans="1:21" x14ac:dyDescent="0.3">
      <c r="A169" s="10"/>
      <c r="B169" s="10"/>
      <c r="C169" s="10"/>
      <c r="D169" s="29"/>
      <c r="E169" s="11"/>
      <c r="F169" s="11"/>
      <c r="G169" s="11"/>
      <c r="H169" s="11"/>
      <c r="I169" s="11"/>
      <c r="J169" s="29"/>
      <c r="K169" s="10"/>
      <c r="L169" s="11"/>
      <c r="M169" s="10"/>
      <c r="N169" s="10"/>
      <c r="O169" s="10"/>
      <c r="P169" s="10"/>
      <c r="Q169" s="29"/>
      <c r="R169" s="10"/>
      <c r="S169" s="25"/>
      <c r="T169" s="23"/>
      <c r="U169" s="32"/>
    </row>
    <row r="170" spans="1:21" x14ac:dyDescent="0.3">
      <c r="A170" s="10"/>
      <c r="B170" s="10"/>
      <c r="C170" s="10"/>
      <c r="D170" s="29"/>
      <c r="E170" s="11"/>
      <c r="F170" s="11"/>
      <c r="G170" s="11"/>
      <c r="H170" s="11"/>
      <c r="I170" s="11"/>
      <c r="J170" s="29"/>
      <c r="K170" s="10"/>
      <c r="L170" s="11"/>
      <c r="M170" s="10"/>
      <c r="N170" s="10"/>
      <c r="O170" s="10"/>
      <c r="P170" s="10"/>
      <c r="Q170" s="29"/>
      <c r="R170" s="10"/>
      <c r="S170" s="25"/>
      <c r="T170" s="23"/>
      <c r="U170" s="32"/>
    </row>
    <row r="171" spans="1:21" x14ac:dyDescent="0.3">
      <c r="A171" s="10"/>
      <c r="B171" s="10"/>
      <c r="C171" s="10"/>
      <c r="D171" s="29"/>
      <c r="E171" s="11"/>
      <c r="F171" s="11"/>
      <c r="G171" s="11"/>
      <c r="H171" s="11"/>
      <c r="I171" s="11"/>
      <c r="J171" s="29"/>
      <c r="K171" s="10"/>
      <c r="L171" s="11"/>
      <c r="M171" s="10"/>
      <c r="N171" s="10"/>
      <c r="O171" s="10"/>
      <c r="P171" s="10"/>
      <c r="Q171" s="29"/>
      <c r="R171" s="10"/>
      <c r="S171" s="25"/>
      <c r="T171" s="23"/>
      <c r="U171" s="32"/>
    </row>
    <row r="172" spans="1:21" x14ac:dyDescent="0.3">
      <c r="A172" s="10"/>
      <c r="B172" s="10"/>
      <c r="C172" s="10"/>
      <c r="D172" s="29"/>
      <c r="E172" s="11"/>
      <c r="F172" s="11"/>
      <c r="G172" s="11"/>
      <c r="H172" s="11"/>
      <c r="I172" s="11"/>
      <c r="J172" s="29"/>
      <c r="K172" s="10"/>
      <c r="L172" s="11"/>
      <c r="M172" s="10"/>
      <c r="N172" s="10"/>
      <c r="O172" s="10"/>
      <c r="P172" s="10"/>
      <c r="Q172" s="29"/>
      <c r="R172" s="10"/>
      <c r="S172" s="25"/>
      <c r="T172" s="23"/>
      <c r="U172" s="32"/>
    </row>
    <row r="173" spans="1:21" x14ac:dyDescent="0.3">
      <c r="A173" s="10"/>
      <c r="B173" s="10"/>
      <c r="C173" s="10"/>
      <c r="D173" s="29"/>
      <c r="E173" s="11"/>
      <c r="F173" s="11"/>
      <c r="G173" s="11"/>
      <c r="H173" s="11"/>
      <c r="I173" s="11"/>
      <c r="J173" s="29"/>
      <c r="K173" s="10"/>
      <c r="L173" s="11"/>
      <c r="M173" s="10"/>
      <c r="N173" s="10"/>
      <c r="O173" s="10"/>
      <c r="P173" s="10"/>
      <c r="Q173" s="29"/>
      <c r="R173" s="10"/>
      <c r="S173" s="25"/>
      <c r="T173" s="23"/>
      <c r="U173" s="32"/>
    </row>
    <row r="174" spans="1:21" x14ac:dyDescent="0.3">
      <c r="A174" s="10"/>
      <c r="B174" s="10"/>
      <c r="C174" s="10"/>
      <c r="D174" s="29"/>
      <c r="E174" s="11"/>
      <c r="F174" s="11"/>
      <c r="G174" s="11"/>
      <c r="H174" s="11"/>
      <c r="I174" s="11"/>
      <c r="J174" s="29"/>
      <c r="K174" s="10"/>
      <c r="L174" s="11"/>
      <c r="M174" s="10"/>
      <c r="N174" s="10"/>
      <c r="O174" s="10"/>
      <c r="P174" s="10"/>
      <c r="Q174" s="29"/>
      <c r="R174" s="10"/>
      <c r="S174" s="25"/>
      <c r="T174" s="23"/>
      <c r="U174" s="32"/>
    </row>
    <row r="175" spans="1:21" x14ac:dyDescent="0.3">
      <c r="A175" s="10"/>
      <c r="B175" s="10"/>
      <c r="C175" s="10"/>
      <c r="D175" s="29"/>
      <c r="E175" s="11"/>
      <c r="F175" s="11"/>
      <c r="G175" s="11"/>
      <c r="H175" s="11"/>
      <c r="I175" s="11"/>
      <c r="J175" s="29"/>
      <c r="K175" s="10"/>
      <c r="L175" s="11"/>
      <c r="M175" s="10"/>
      <c r="N175" s="10"/>
      <c r="O175" s="10"/>
      <c r="P175" s="10"/>
      <c r="Q175" s="29"/>
      <c r="R175" s="10"/>
      <c r="S175" s="25"/>
      <c r="T175" s="23"/>
      <c r="U175" s="32"/>
    </row>
    <row r="176" spans="1:21" x14ac:dyDescent="0.3">
      <c r="A176" s="10"/>
      <c r="B176" s="10"/>
      <c r="C176" s="10"/>
      <c r="D176" s="29"/>
      <c r="E176" s="11"/>
      <c r="F176" s="11"/>
      <c r="G176" s="11"/>
      <c r="H176" s="11"/>
      <c r="I176" s="11"/>
      <c r="J176" s="29"/>
      <c r="K176" s="10"/>
      <c r="L176" s="11"/>
      <c r="M176" s="10"/>
      <c r="N176" s="10"/>
      <c r="O176" s="10"/>
      <c r="P176" s="10"/>
      <c r="Q176" s="29"/>
      <c r="R176" s="10"/>
      <c r="S176" s="25"/>
      <c r="T176" s="23"/>
      <c r="U176" s="32"/>
    </row>
    <row r="177" spans="1:21" x14ac:dyDescent="0.3">
      <c r="A177" s="10"/>
      <c r="B177" s="10"/>
      <c r="C177" s="10"/>
      <c r="D177" s="29"/>
      <c r="E177" s="11"/>
      <c r="F177" s="11"/>
      <c r="G177" s="11"/>
      <c r="H177" s="11"/>
      <c r="I177" s="11"/>
      <c r="J177" s="29"/>
      <c r="K177" s="10"/>
      <c r="L177" s="11"/>
      <c r="M177" s="10"/>
      <c r="N177" s="10"/>
      <c r="O177" s="10"/>
      <c r="P177" s="10"/>
      <c r="Q177" s="29"/>
      <c r="R177" s="10"/>
      <c r="S177" s="25"/>
      <c r="T177" s="23"/>
      <c r="U177" s="32"/>
    </row>
    <row r="178" spans="1:21" x14ac:dyDescent="0.3">
      <c r="A178" s="10"/>
      <c r="B178" s="10"/>
      <c r="C178" s="10"/>
      <c r="D178" s="29"/>
      <c r="E178" s="11"/>
      <c r="F178" s="11"/>
      <c r="G178" s="11"/>
      <c r="H178" s="11"/>
      <c r="I178" s="11"/>
      <c r="J178" s="29"/>
      <c r="K178" s="10"/>
      <c r="L178" s="11"/>
      <c r="M178" s="10"/>
      <c r="N178" s="10"/>
      <c r="O178" s="10"/>
      <c r="P178" s="10"/>
      <c r="Q178" s="29"/>
      <c r="R178" s="10"/>
      <c r="S178" s="25"/>
      <c r="T178" s="23"/>
      <c r="U178" s="32"/>
    </row>
    <row r="179" spans="1:21" x14ac:dyDescent="0.3">
      <c r="A179" s="10"/>
      <c r="B179" s="10"/>
      <c r="C179" s="10"/>
      <c r="D179" s="29"/>
      <c r="E179" s="11"/>
      <c r="F179" s="11"/>
      <c r="G179" s="11"/>
      <c r="H179" s="11"/>
      <c r="I179" s="11"/>
      <c r="J179" s="29"/>
      <c r="K179" s="10"/>
      <c r="L179" s="11"/>
      <c r="M179" s="10"/>
      <c r="N179" s="10"/>
      <c r="O179" s="10"/>
      <c r="P179" s="10"/>
      <c r="Q179" s="29"/>
      <c r="R179" s="10"/>
      <c r="S179" s="25"/>
      <c r="T179" s="23"/>
      <c r="U179" s="32"/>
    </row>
    <row r="180" spans="1:21" x14ac:dyDescent="0.3">
      <c r="A180" s="10"/>
      <c r="B180" s="10"/>
      <c r="C180" s="10"/>
      <c r="D180" s="29"/>
      <c r="E180" s="11"/>
      <c r="F180" s="11"/>
      <c r="G180" s="11"/>
      <c r="H180" s="11"/>
      <c r="I180" s="11"/>
      <c r="J180" s="29"/>
      <c r="K180" s="10"/>
      <c r="L180" s="11"/>
      <c r="M180" s="10"/>
      <c r="N180" s="10"/>
      <c r="O180" s="10"/>
      <c r="P180" s="10"/>
      <c r="Q180" s="29"/>
      <c r="R180" s="10"/>
      <c r="S180" s="25"/>
      <c r="T180" s="23"/>
      <c r="U180" s="32"/>
    </row>
    <row r="181" spans="1:21" x14ac:dyDescent="0.3">
      <c r="A181" s="10"/>
      <c r="B181" s="10"/>
      <c r="C181" s="10"/>
      <c r="D181" s="29"/>
      <c r="E181" s="11"/>
      <c r="F181" s="11"/>
      <c r="G181" s="11"/>
      <c r="H181" s="11"/>
      <c r="I181" s="11"/>
      <c r="J181" s="29"/>
      <c r="K181" s="10"/>
      <c r="L181" s="11"/>
      <c r="M181" s="10"/>
      <c r="N181" s="10"/>
      <c r="O181" s="10"/>
      <c r="P181" s="10"/>
      <c r="Q181" s="29"/>
      <c r="R181" s="10"/>
      <c r="S181" s="25"/>
      <c r="T181" s="23"/>
      <c r="U181" s="32"/>
    </row>
    <row r="182" spans="1:21" x14ac:dyDescent="0.3">
      <c r="A182" s="10"/>
      <c r="B182" s="10"/>
      <c r="C182" s="10"/>
      <c r="D182" s="29"/>
      <c r="E182" s="11"/>
      <c r="F182" s="11"/>
      <c r="G182" s="11"/>
      <c r="H182" s="11"/>
      <c r="I182" s="11"/>
      <c r="J182" s="29"/>
      <c r="K182" s="10"/>
      <c r="L182" s="11"/>
      <c r="M182" s="10"/>
      <c r="N182" s="10"/>
      <c r="O182" s="10"/>
      <c r="P182" s="10"/>
      <c r="Q182" s="29"/>
      <c r="R182" s="10"/>
      <c r="S182" s="25"/>
      <c r="T182" s="23"/>
      <c r="U182" s="32"/>
    </row>
    <row r="183" spans="1:21" x14ac:dyDescent="0.3">
      <c r="A183" s="10"/>
      <c r="B183" s="10"/>
      <c r="C183" s="10"/>
      <c r="D183" s="29"/>
      <c r="E183" s="11"/>
      <c r="F183" s="11"/>
      <c r="G183" s="11"/>
      <c r="H183" s="11"/>
      <c r="I183" s="11"/>
      <c r="J183" s="29"/>
      <c r="K183" s="10"/>
      <c r="L183" s="11"/>
      <c r="M183" s="10"/>
      <c r="N183" s="10"/>
      <c r="O183" s="10"/>
      <c r="P183" s="10"/>
      <c r="Q183" s="29"/>
      <c r="R183" s="10"/>
      <c r="S183" s="25"/>
      <c r="T183" s="23"/>
      <c r="U183" s="32"/>
    </row>
    <row r="184" spans="1:21" x14ac:dyDescent="0.3">
      <c r="A184" s="10"/>
      <c r="B184" s="10"/>
      <c r="C184" s="10"/>
      <c r="D184" s="29"/>
      <c r="E184" s="11"/>
      <c r="F184" s="11"/>
      <c r="G184" s="11"/>
      <c r="H184" s="11"/>
      <c r="I184" s="11"/>
      <c r="J184" s="29"/>
      <c r="K184" s="10"/>
      <c r="L184" s="11"/>
      <c r="M184" s="10"/>
      <c r="N184" s="10"/>
      <c r="O184" s="10"/>
      <c r="P184" s="10"/>
      <c r="Q184" s="29"/>
      <c r="R184" s="10"/>
      <c r="S184" s="25"/>
      <c r="T184" s="23"/>
      <c r="U184" s="32"/>
    </row>
    <row r="185" spans="1:21" x14ac:dyDescent="0.3">
      <c r="A185" s="10"/>
      <c r="B185" s="10"/>
      <c r="C185" s="10"/>
      <c r="D185" s="29"/>
      <c r="E185" s="11"/>
      <c r="F185" s="11"/>
      <c r="G185" s="11"/>
      <c r="H185" s="11"/>
      <c r="I185" s="11"/>
      <c r="J185" s="29"/>
      <c r="K185" s="10"/>
      <c r="L185" s="11"/>
      <c r="M185" s="10"/>
      <c r="N185" s="10"/>
      <c r="O185" s="10"/>
      <c r="P185" s="10"/>
      <c r="Q185" s="29"/>
      <c r="R185" s="10"/>
      <c r="S185" s="25"/>
      <c r="T185" s="23"/>
      <c r="U185" s="32"/>
    </row>
    <row r="186" spans="1:21" x14ac:dyDescent="0.3">
      <c r="A186" s="10"/>
      <c r="B186" s="10"/>
      <c r="C186" s="10"/>
      <c r="D186" s="29"/>
      <c r="E186" s="11"/>
      <c r="F186" s="11"/>
      <c r="G186" s="11"/>
      <c r="H186" s="11"/>
      <c r="I186" s="11"/>
      <c r="J186" s="29"/>
      <c r="K186" s="10"/>
      <c r="L186" s="11"/>
      <c r="M186" s="10"/>
      <c r="N186" s="10"/>
      <c r="O186" s="10"/>
      <c r="P186" s="10"/>
      <c r="Q186" s="29"/>
      <c r="R186" s="10"/>
      <c r="S186" s="25"/>
      <c r="T186" s="23"/>
      <c r="U186" s="32"/>
    </row>
    <row r="187" spans="1:21" x14ac:dyDescent="0.3">
      <c r="A187" s="10"/>
      <c r="B187" s="10"/>
      <c r="C187" s="10"/>
      <c r="D187" s="29"/>
      <c r="E187" s="11"/>
      <c r="F187" s="11"/>
      <c r="G187" s="11"/>
      <c r="H187" s="11"/>
      <c r="I187" s="11"/>
      <c r="J187" s="29"/>
      <c r="K187" s="10"/>
      <c r="L187" s="11"/>
      <c r="M187" s="10"/>
      <c r="N187" s="10"/>
      <c r="O187" s="10"/>
      <c r="P187" s="10"/>
      <c r="Q187" s="29"/>
      <c r="R187" s="10"/>
      <c r="S187" s="25"/>
      <c r="T187" s="23"/>
      <c r="U187" s="32"/>
    </row>
    <row r="188" spans="1:21" x14ac:dyDescent="0.3">
      <c r="A188" s="10"/>
      <c r="B188" s="10"/>
      <c r="C188" s="10"/>
      <c r="D188" s="29"/>
      <c r="E188" s="11"/>
      <c r="F188" s="11"/>
      <c r="G188" s="11"/>
      <c r="H188" s="11"/>
      <c r="I188" s="11"/>
      <c r="J188" s="29"/>
      <c r="K188" s="10"/>
      <c r="L188" s="11"/>
      <c r="M188" s="10"/>
      <c r="N188" s="10"/>
      <c r="O188" s="10"/>
      <c r="P188" s="10"/>
      <c r="Q188" s="29"/>
      <c r="R188" s="10"/>
      <c r="S188" s="25"/>
      <c r="T188" s="23"/>
      <c r="U188" s="32"/>
    </row>
    <row r="189" spans="1:21" x14ac:dyDescent="0.3">
      <c r="A189" s="10"/>
      <c r="B189" s="10"/>
      <c r="C189" s="10"/>
      <c r="D189" s="29"/>
      <c r="E189" s="11"/>
      <c r="F189" s="11"/>
      <c r="G189" s="11"/>
      <c r="H189" s="11"/>
      <c r="I189" s="11"/>
      <c r="J189" s="29"/>
      <c r="K189" s="10"/>
      <c r="L189" s="11"/>
      <c r="M189" s="10"/>
      <c r="N189" s="10"/>
      <c r="O189" s="10"/>
      <c r="P189" s="10"/>
      <c r="Q189" s="29"/>
      <c r="R189" s="10"/>
      <c r="S189" s="25"/>
      <c r="T189" s="23"/>
      <c r="U189" s="32"/>
    </row>
    <row r="190" spans="1:21" x14ac:dyDescent="0.3">
      <c r="A190" s="10"/>
      <c r="B190" s="10"/>
      <c r="C190" s="10"/>
      <c r="D190" s="29"/>
      <c r="E190" s="11"/>
      <c r="F190" s="11"/>
      <c r="G190" s="11"/>
      <c r="H190" s="11"/>
      <c r="I190" s="11"/>
      <c r="J190" s="29"/>
      <c r="K190" s="10"/>
      <c r="L190" s="11"/>
      <c r="M190" s="10"/>
      <c r="N190" s="10"/>
      <c r="O190" s="10"/>
      <c r="P190" s="10"/>
      <c r="Q190" s="29"/>
      <c r="R190" s="10"/>
      <c r="S190" s="25"/>
      <c r="T190" s="23"/>
      <c r="U190" s="32"/>
    </row>
    <row r="191" spans="1:21" x14ac:dyDescent="0.3">
      <c r="A191" s="10"/>
      <c r="B191" s="10"/>
      <c r="C191" s="10"/>
      <c r="D191" s="29"/>
      <c r="E191" s="11"/>
      <c r="F191" s="11"/>
      <c r="G191" s="11"/>
      <c r="H191" s="11"/>
      <c r="I191" s="11"/>
      <c r="J191" s="29"/>
      <c r="K191" s="10"/>
      <c r="L191" s="11"/>
      <c r="M191" s="10"/>
      <c r="N191" s="10"/>
      <c r="O191" s="10"/>
      <c r="P191" s="10"/>
      <c r="Q191" s="29"/>
      <c r="R191" s="10"/>
      <c r="S191" s="25"/>
      <c r="T191" s="23"/>
      <c r="U191" s="32"/>
    </row>
    <row r="192" spans="1:21" x14ac:dyDescent="0.3">
      <c r="A192" s="10"/>
      <c r="B192" s="10"/>
      <c r="C192" s="10"/>
      <c r="D192" s="29"/>
      <c r="E192" s="11"/>
      <c r="F192" s="11"/>
      <c r="G192" s="11"/>
      <c r="H192" s="11"/>
      <c r="I192" s="11"/>
      <c r="J192" s="29"/>
      <c r="K192" s="10"/>
      <c r="L192" s="11"/>
      <c r="M192" s="10"/>
      <c r="N192" s="10"/>
      <c r="O192" s="10"/>
      <c r="P192" s="10"/>
      <c r="Q192" s="29"/>
      <c r="R192" s="10"/>
      <c r="S192" s="25"/>
      <c r="T192" s="23"/>
      <c r="U192" s="32"/>
    </row>
    <row r="193" spans="1:21" x14ac:dyDescent="0.3">
      <c r="A193" s="10"/>
      <c r="B193" s="10"/>
      <c r="C193" s="10"/>
      <c r="D193" s="29"/>
      <c r="E193" s="11"/>
      <c r="F193" s="11"/>
      <c r="G193" s="11"/>
      <c r="H193" s="11"/>
      <c r="I193" s="11"/>
      <c r="J193" s="29"/>
      <c r="K193" s="10"/>
      <c r="L193" s="11"/>
      <c r="M193" s="10"/>
      <c r="N193" s="10"/>
      <c r="O193" s="10"/>
      <c r="P193" s="10"/>
      <c r="Q193" s="29"/>
      <c r="R193" s="10"/>
      <c r="S193" s="25"/>
      <c r="T193" s="23"/>
      <c r="U193" s="32"/>
    </row>
    <row r="194" spans="1:21" x14ac:dyDescent="0.3">
      <c r="A194" s="10"/>
      <c r="B194" s="10"/>
      <c r="C194" s="10"/>
      <c r="D194" s="29"/>
      <c r="E194" s="11"/>
      <c r="F194" s="11"/>
      <c r="G194" s="11"/>
      <c r="H194" s="11"/>
      <c r="I194" s="11"/>
      <c r="J194" s="29"/>
      <c r="K194" s="10"/>
      <c r="L194" s="11"/>
      <c r="M194" s="10"/>
      <c r="N194" s="10"/>
      <c r="O194" s="10"/>
      <c r="P194" s="10"/>
      <c r="Q194" s="29"/>
      <c r="R194" s="10"/>
      <c r="S194" s="25"/>
      <c r="T194" s="23"/>
      <c r="U194" s="32"/>
    </row>
    <row r="195" spans="1:21" x14ac:dyDescent="0.3">
      <c r="A195" s="10"/>
      <c r="B195" s="10"/>
      <c r="C195" s="10"/>
      <c r="D195" s="29"/>
      <c r="E195" s="11"/>
      <c r="F195" s="11"/>
      <c r="G195" s="11"/>
      <c r="H195" s="11"/>
      <c r="I195" s="11"/>
      <c r="J195" s="29"/>
      <c r="K195" s="10"/>
      <c r="L195" s="11"/>
      <c r="M195" s="10"/>
      <c r="N195" s="10"/>
      <c r="O195" s="10"/>
      <c r="P195" s="10"/>
      <c r="Q195" s="29"/>
      <c r="R195" s="10"/>
      <c r="S195" s="25"/>
      <c r="T195" s="23"/>
      <c r="U195" s="32"/>
    </row>
    <row r="196" spans="1:21" x14ac:dyDescent="0.3">
      <c r="A196" s="10"/>
      <c r="B196" s="10"/>
      <c r="C196" s="10"/>
      <c r="D196" s="29"/>
      <c r="E196" s="11"/>
      <c r="F196" s="11"/>
      <c r="G196" s="11"/>
      <c r="H196" s="11"/>
      <c r="I196" s="11"/>
      <c r="J196" s="29"/>
      <c r="K196" s="10"/>
      <c r="L196" s="11"/>
      <c r="M196" s="10"/>
      <c r="N196" s="10"/>
      <c r="O196" s="10"/>
      <c r="P196" s="10"/>
      <c r="Q196" s="29"/>
      <c r="R196" s="10"/>
      <c r="S196" s="25"/>
      <c r="T196" s="23"/>
      <c r="U196" s="32"/>
    </row>
    <row r="197" spans="1:21" x14ac:dyDescent="0.3">
      <c r="A197" s="10"/>
      <c r="B197" s="10"/>
      <c r="C197" s="10"/>
      <c r="D197" s="29"/>
      <c r="E197" s="11"/>
      <c r="F197" s="11"/>
      <c r="G197" s="11"/>
      <c r="H197" s="11"/>
      <c r="I197" s="11"/>
      <c r="J197" s="29"/>
      <c r="K197" s="10"/>
      <c r="L197" s="11"/>
      <c r="M197" s="10"/>
      <c r="N197" s="10"/>
      <c r="O197" s="10"/>
      <c r="P197" s="10"/>
      <c r="Q197" s="29"/>
      <c r="R197" s="10"/>
      <c r="S197" s="25"/>
      <c r="T197" s="23"/>
      <c r="U197" s="32"/>
    </row>
    <row r="198" spans="1:21" x14ac:dyDescent="0.3">
      <c r="A198" s="10"/>
      <c r="B198" s="10"/>
      <c r="C198" s="10"/>
      <c r="D198" s="29"/>
      <c r="E198" s="11"/>
      <c r="F198" s="11"/>
      <c r="G198" s="11"/>
      <c r="H198" s="11"/>
      <c r="I198" s="11"/>
      <c r="J198" s="29"/>
      <c r="K198" s="10"/>
      <c r="L198" s="11"/>
      <c r="M198" s="10"/>
      <c r="N198" s="10"/>
      <c r="O198" s="10"/>
      <c r="P198" s="10"/>
      <c r="Q198" s="29"/>
      <c r="R198" s="10"/>
      <c r="S198" s="25"/>
      <c r="T198" s="23"/>
      <c r="U198" s="32"/>
    </row>
    <row r="199" spans="1:21" x14ac:dyDescent="0.3">
      <c r="A199" s="10"/>
      <c r="B199" s="10"/>
      <c r="C199" s="10"/>
      <c r="D199" s="29"/>
      <c r="E199" s="11"/>
      <c r="F199" s="11"/>
      <c r="G199" s="11"/>
      <c r="H199" s="11"/>
      <c r="I199" s="11"/>
      <c r="J199" s="29"/>
      <c r="K199" s="10"/>
      <c r="L199" s="11"/>
      <c r="M199" s="10"/>
      <c r="N199" s="10"/>
      <c r="O199" s="10"/>
      <c r="P199" s="10"/>
      <c r="Q199" s="29"/>
      <c r="R199" s="10"/>
      <c r="S199" s="25"/>
      <c r="T199" s="23"/>
      <c r="U199" s="32"/>
    </row>
    <row r="200" spans="1:21" x14ac:dyDescent="0.3">
      <c r="A200" s="10"/>
      <c r="B200" s="10"/>
      <c r="C200" s="10"/>
      <c r="D200" s="29"/>
      <c r="E200" s="11"/>
      <c r="F200" s="11"/>
      <c r="G200" s="11"/>
      <c r="H200" s="11"/>
      <c r="I200" s="11"/>
      <c r="J200" s="29"/>
      <c r="K200" s="10"/>
      <c r="L200" s="11"/>
      <c r="M200" s="10"/>
      <c r="N200" s="10"/>
      <c r="O200" s="10"/>
      <c r="P200" s="10"/>
      <c r="Q200" s="29"/>
      <c r="R200" s="10"/>
      <c r="S200" s="25"/>
      <c r="T200" s="23"/>
      <c r="U200" s="32"/>
    </row>
    <row r="201" spans="1:21" x14ac:dyDescent="0.3">
      <c r="A201" s="10"/>
      <c r="B201" s="10"/>
      <c r="C201" s="10"/>
      <c r="D201" s="29"/>
      <c r="E201" s="11"/>
      <c r="F201" s="11"/>
      <c r="G201" s="11"/>
      <c r="H201" s="11"/>
      <c r="I201" s="11"/>
      <c r="J201" s="29"/>
      <c r="K201" s="10"/>
      <c r="L201" s="11"/>
      <c r="M201" s="10"/>
      <c r="N201" s="10"/>
      <c r="O201" s="10"/>
      <c r="P201" s="10"/>
      <c r="Q201" s="29"/>
      <c r="R201" s="10"/>
      <c r="S201" s="25"/>
      <c r="T201" s="23"/>
      <c r="U201" s="32"/>
    </row>
    <row r="202" spans="1:21" x14ac:dyDescent="0.3">
      <c r="A202" s="10"/>
      <c r="B202" s="10"/>
      <c r="C202" s="10"/>
      <c r="D202" s="29"/>
      <c r="E202" s="11"/>
      <c r="F202" s="11"/>
      <c r="G202" s="11"/>
      <c r="H202" s="11"/>
      <c r="I202" s="11"/>
      <c r="J202" s="29"/>
      <c r="K202" s="10"/>
      <c r="L202" s="11"/>
      <c r="M202" s="10"/>
      <c r="N202" s="10"/>
      <c r="O202" s="10"/>
      <c r="P202" s="10"/>
      <c r="Q202" s="29"/>
      <c r="R202" s="10"/>
      <c r="S202" s="25"/>
      <c r="T202" s="23"/>
      <c r="U202" s="32"/>
    </row>
    <row r="203" spans="1:21" x14ac:dyDescent="0.3">
      <c r="A203" s="10"/>
      <c r="B203" s="10"/>
      <c r="C203" s="10"/>
      <c r="D203" s="29"/>
      <c r="E203" s="11"/>
      <c r="F203" s="11"/>
      <c r="G203" s="11"/>
      <c r="H203" s="11"/>
      <c r="I203" s="11"/>
      <c r="J203" s="29"/>
      <c r="K203" s="10"/>
      <c r="L203" s="11"/>
      <c r="M203" s="10"/>
      <c r="N203" s="10"/>
      <c r="O203" s="10"/>
      <c r="P203" s="10"/>
      <c r="Q203" s="29"/>
      <c r="R203" s="10"/>
      <c r="S203" s="25"/>
      <c r="T203" s="23"/>
      <c r="U203" s="32"/>
    </row>
    <row r="204" spans="1:21" x14ac:dyDescent="0.3">
      <c r="A204" s="10"/>
      <c r="B204" s="10"/>
      <c r="C204" s="10"/>
      <c r="D204" s="29"/>
      <c r="E204" s="11"/>
      <c r="F204" s="11"/>
      <c r="G204" s="11"/>
      <c r="H204" s="11"/>
      <c r="I204" s="11"/>
      <c r="J204" s="29"/>
      <c r="K204" s="10"/>
      <c r="L204" s="11"/>
      <c r="M204" s="10"/>
      <c r="N204" s="10"/>
      <c r="O204" s="10"/>
      <c r="P204" s="10"/>
      <c r="Q204" s="29"/>
      <c r="R204" s="10"/>
      <c r="S204" s="25"/>
      <c r="T204" s="23"/>
      <c r="U204" s="32"/>
    </row>
    <row r="205" spans="1:21" x14ac:dyDescent="0.3">
      <c r="U205" s="34"/>
    </row>
    <row r="206" spans="1:21" x14ac:dyDescent="0.3">
      <c r="U206" s="35"/>
    </row>
    <row r="207" spans="1:21" x14ac:dyDescent="0.3">
      <c r="U207" s="35"/>
    </row>
    <row r="208" spans="1:21" x14ac:dyDescent="0.3">
      <c r="U208" s="35"/>
    </row>
    <row r="209" spans="21:21" x14ac:dyDescent="0.3">
      <c r="U209" s="35"/>
    </row>
    <row r="210" spans="21:21" x14ac:dyDescent="0.3">
      <c r="U210" s="35"/>
    </row>
    <row r="211" spans="21:21" x14ac:dyDescent="0.3">
      <c r="U211" s="35"/>
    </row>
    <row r="212" spans="21:21" x14ac:dyDescent="0.3">
      <c r="U212" s="35"/>
    </row>
    <row r="213" spans="21:21" x14ac:dyDescent="0.3">
      <c r="U213" s="35"/>
    </row>
    <row r="214" spans="21:21" x14ac:dyDescent="0.3">
      <c r="U214" s="35"/>
    </row>
    <row r="215" spans="21:21" x14ac:dyDescent="0.3">
      <c r="U215" s="35"/>
    </row>
    <row r="216" spans="21:21" x14ac:dyDescent="0.3">
      <c r="U216" s="35"/>
    </row>
    <row r="217" spans="21:21" x14ac:dyDescent="0.3">
      <c r="U217" s="35"/>
    </row>
    <row r="218" spans="21:21" x14ac:dyDescent="0.3">
      <c r="U218" s="35"/>
    </row>
    <row r="219" spans="21:21" x14ac:dyDescent="0.3">
      <c r="U219" s="35"/>
    </row>
    <row r="220" spans="21:21" x14ac:dyDescent="0.3">
      <c r="U220" s="35"/>
    </row>
    <row r="221" spans="21:21" x14ac:dyDescent="0.3">
      <c r="U221" s="35"/>
    </row>
    <row r="222" spans="21:21" x14ac:dyDescent="0.3">
      <c r="U222" s="35"/>
    </row>
    <row r="223" spans="21:21" x14ac:dyDescent="0.3">
      <c r="U223" s="35"/>
    </row>
    <row r="224" spans="21:21" x14ac:dyDescent="0.3">
      <c r="U224" s="35"/>
    </row>
    <row r="225" spans="21:21" x14ac:dyDescent="0.3">
      <c r="U225" s="35"/>
    </row>
    <row r="226" spans="21:21" x14ac:dyDescent="0.3">
      <c r="U226" s="35"/>
    </row>
    <row r="227" spans="21:21" x14ac:dyDescent="0.3">
      <c r="U227" s="35"/>
    </row>
    <row r="228" spans="21:21" x14ac:dyDescent="0.3">
      <c r="U228" s="35"/>
    </row>
  </sheetData>
  <sheetProtection formatCells="0" formatColumns="0" formatRows="0" insertRows="0" deleteRows="0" sort="0" autoFilter="0" pivotTables="0"/>
  <mergeCells count="3">
    <mergeCell ref="R1:U1"/>
    <mergeCell ref="A1:J1"/>
    <mergeCell ref="K1:P1"/>
  </mergeCells>
  <dataValidations count="7">
    <dataValidation type="list" allowBlank="1" showInputMessage="1" showErrorMessage="1" sqref="K3:K204 R3:R204" xr:uid="{00000000-0002-0000-0200-000000000000}">
      <formula1>"Yes, No"</formula1>
    </dataValidation>
    <dataValidation type="list" allowBlank="1" showInputMessage="1" showErrorMessage="1" sqref="N3:N204" xr:uid="{00000000-0002-0000-0200-000001000000}">
      <formula1>INDIRECT("Specimen_Source[Specimen Source]")</formula1>
    </dataValidation>
    <dataValidation type="list" allowBlank="1" showInputMessage="1" showErrorMessage="1" sqref="A3:A204" xr:uid="{00000000-0002-0000-0200-000002000000}">
      <formula1>INDIRECT("Department_unit[Department/Unit]")</formula1>
    </dataValidation>
    <dataValidation type="list" allowBlank="1" showInputMessage="1" showErrorMessage="1" sqref="C3:C204" xr:uid="{00000000-0002-0000-0200-000003000000}">
      <formula1>INDIRECT("Staff_title[staff title]")</formula1>
    </dataValidation>
    <dataValidation type="list" allowBlank="1" showInputMessage="1" showErrorMessage="1" sqref="S3:S204" xr:uid="{00000000-0002-0000-0200-000004000000}">
      <formula1>INDIRECT("Treatment_type[Treatment Type]")</formula1>
    </dataValidation>
    <dataValidation type="list" allowBlank="1" showInputMessage="1" showErrorMessage="1" sqref="D3:D204" xr:uid="{00000000-0002-0000-0200-000005000000}">
      <formula1>INDIRECT("Symptoms[Symptoms]")</formula1>
    </dataValidation>
    <dataValidation type="list" allowBlank="1" showInputMessage="1" showErrorMessage="1" sqref="O3:O204" xr:uid="{00000000-0002-0000-0200-000006000000}">
      <formula1>INDIRECT("results[results]")</formula1>
    </dataValidation>
  </dataValidations>
  <pageMargins left="0.7" right="0.7" top="0.75" bottom="0.75" header="0.3" footer="0.3"/>
  <pageSetup orientation="landscape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A204"/>
  <sheetViews>
    <sheetView showGridLines="0" zoomScale="80" zoomScaleNormal="80" workbookViewId="0">
      <selection activeCell="A3" sqref="A3"/>
    </sheetView>
  </sheetViews>
  <sheetFormatPr defaultColWidth="9.109375" defaultRowHeight="14.4" x14ac:dyDescent="0.3"/>
  <cols>
    <col min="1" max="1" width="19.5546875" style="8" bestFit="1" customWidth="1"/>
    <col min="2" max="2" width="18.88671875" style="8" customWidth="1"/>
    <col min="3" max="3" width="24.33203125" style="8" bestFit="1" customWidth="1"/>
    <col min="4" max="4" width="30.33203125" style="30" bestFit="1" customWidth="1"/>
    <col min="5" max="5" width="17.6640625" style="8" customWidth="1"/>
    <col min="6" max="6" width="17.33203125" style="8" customWidth="1"/>
    <col min="7" max="7" width="19.5546875" style="8" bestFit="1" customWidth="1"/>
    <col min="8" max="8" width="19.5546875" style="8" customWidth="1"/>
    <col min="9" max="9" width="22.109375" style="8" customWidth="1"/>
    <col min="10" max="10" width="28.44140625" style="30" customWidth="1"/>
    <col min="11" max="11" width="12" style="8" customWidth="1"/>
    <col min="12" max="12" width="13.109375" style="8" customWidth="1"/>
    <col min="13" max="13" width="15" style="8" bestFit="1" customWidth="1"/>
    <col min="14" max="14" width="12" style="8" customWidth="1"/>
    <col min="15" max="16" width="27.6640625" style="8" customWidth="1"/>
    <col min="17" max="17" width="27.88671875" style="30" customWidth="1"/>
    <col min="18" max="19" width="18" style="8" customWidth="1"/>
    <col min="20" max="20" width="18.33203125" style="17" customWidth="1"/>
    <col min="21" max="21" width="32.6640625" style="35" customWidth="1"/>
    <col min="22" max="27" width="9.109375" style="16"/>
    <col min="28" max="16384" width="9.109375" style="8"/>
  </cols>
  <sheetData>
    <row r="1" spans="1:27" s="4" customFormat="1" x14ac:dyDescent="0.3">
      <c r="A1" s="41" t="s">
        <v>37</v>
      </c>
      <c r="B1" s="42"/>
      <c r="C1" s="42"/>
      <c r="D1" s="42"/>
      <c r="E1" s="42"/>
      <c r="F1" s="42"/>
      <c r="G1" s="42"/>
      <c r="H1" s="42"/>
      <c r="I1" s="42"/>
      <c r="J1" s="43"/>
      <c r="K1" s="44" t="s">
        <v>41</v>
      </c>
      <c r="L1" s="45"/>
      <c r="M1" s="45"/>
      <c r="N1" s="45"/>
      <c r="O1" s="45"/>
      <c r="P1" s="46"/>
      <c r="Q1" s="31"/>
      <c r="R1" s="40" t="s">
        <v>67</v>
      </c>
      <c r="S1" s="40"/>
      <c r="T1" s="40"/>
      <c r="U1" s="40"/>
      <c r="V1" s="14"/>
      <c r="W1" s="14"/>
      <c r="X1" s="14"/>
      <c r="Y1" s="14"/>
      <c r="Z1" s="14"/>
      <c r="AA1" s="14"/>
    </row>
    <row r="2" spans="1:27" s="6" customFormat="1" ht="120" customHeight="1" x14ac:dyDescent="0.3">
      <c r="A2" s="5" t="s">
        <v>42</v>
      </c>
      <c r="B2" s="5" t="s">
        <v>33</v>
      </c>
      <c r="C2" s="5" t="s">
        <v>40</v>
      </c>
      <c r="D2" s="5" t="s">
        <v>78</v>
      </c>
      <c r="E2" s="5" t="s">
        <v>84</v>
      </c>
      <c r="F2" s="5" t="s">
        <v>43</v>
      </c>
      <c r="G2" s="5" t="s">
        <v>38</v>
      </c>
      <c r="H2" s="5" t="s">
        <v>39</v>
      </c>
      <c r="I2" s="5" t="s">
        <v>76</v>
      </c>
      <c r="J2" s="5" t="s">
        <v>90</v>
      </c>
      <c r="K2" s="5" t="s">
        <v>2</v>
      </c>
      <c r="L2" s="5" t="s">
        <v>32</v>
      </c>
      <c r="M2" s="5" t="s">
        <v>0</v>
      </c>
      <c r="N2" s="5" t="s">
        <v>1</v>
      </c>
      <c r="O2" s="5" t="s">
        <v>36</v>
      </c>
      <c r="P2" s="5" t="s">
        <v>85</v>
      </c>
      <c r="Q2" s="5" t="s">
        <v>86</v>
      </c>
      <c r="R2" s="5" t="s">
        <v>66</v>
      </c>
      <c r="S2" s="5" t="s">
        <v>68</v>
      </c>
      <c r="T2" s="5" t="s">
        <v>72</v>
      </c>
      <c r="U2" s="5" t="s">
        <v>75</v>
      </c>
      <c r="V2" s="15"/>
      <c r="W2" s="15"/>
      <c r="X2" s="15"/>
      <c r="Y2" s="15"/>
      <c r="Z2" s="15"/>
      <c r="AA2" s="15"/>
    </row>
    <row r="3" spans="1:27" s="7" customFormat="1" x14ac:dyDescent="0.3">
      <c r="A3" s="10"/>
      <c r="B3" s="10"/>
      <c r="C3" s="10"/>
      <c r="D3" s="29"/>
      <c r="E3" s="11"/>
      <c r="F3" s="11"/>
      <c r="G3" s="11"/>
      <c r="H3" s="11"/>
      <c r="I3" s="11"/>
      <c r="J3" s="29"/>
      <c r="K3" s="10"/>
      <c r="L3" s="11"/>
      <c r="M3" s="10"/>
      <c r="N3" s="10"/>
      <c r="O3" s="10"/>
      <c r="P3" s="10"/>
      <c r="Q3" s="29"/>
      <c r="R3" s="10"/>
      <c r="S3" s="10"/>
      <c r="T3" s="11"/>
      <c r="U3" s="32"/>
      <c r="V3" s="16"/>
      <c r="W3" s="16"/>
      <c r="X3" s="16"/>
      <c r="Y3" s="16"/>
      <c r="Z3" s="16"/>
      <c r="AA3" s="16"/>
    </row>
    <row r="4" spans="1:27" s="7" customFormat="1" x14ac:dyDescent="0.3">
      <c r="A4" s="10"/>
      <c r="B4" s="10"/>
      <c r="C4" s="10"/>
      <c r="D4" s="29"/>
      <c r="E4" s="11"/>
      <c r="F4" s="11"/>
      <c r="G4" s="11"/>
      <c r="H4" s="11"/>
      <c r="I4" s="11"/>
      <c r="J4" s="29"/>
      <c r="K4" s="10"/>
      <c r="L4" s="11"/>
      <c r="M4" s="10"/>
      <c r="N4" s="10"/>
      <c r="O4" s="10"/>
      <c r="P4" s="10"/>
      <c r="Q4" s="29"/>
      <c r="R4" s="10"/>
      <c r="S4" s="10"/>
      <c r="T4" s="11"/>
      <c r="U4" s="32"/>
      <c r="V4" s="16"/>
      <c r="W4" s="16"/>
      <c r="X4" s="16"/>
      <c r="Y4" s="16"/>
      <c r="Z4" s="16"/>
      <c r="AA4" s="16"/>
    </row>
    <row r="5" spans="1:27" s="7" customFormat="1" x14ac:dyDescent="0.3">
      <c r="A5" s="10"/>
      <c r="B5" s="10"/>
      <c r="C5" s="10"/>
      <c r="D5" s="29"/>
      <c r="E5" s="11"/>
      <c r="F5" s="11"/>
      <c r="G5" s="11"/>
      <c r="H5" s="11"/>
      <c r="I5" s="11"/>
      <c r="J5" s="29"/>
      <c r="K5" s="10"/>
      <c r="L5" s="11"/>
      <c r="M5" s="10"/>
      <c r="N5" s="10"/>
      <c r="O5" s="10"/>
      <c r="P5" s="10"/>
      <c r="Q5" s="29"/>
      <c r="R5" s="10"/>
      <c r="S5" s="10"/>
      <c r="T5" s="11"/>
      <c r="U5" s="32"/>
      <c r="V5" s="16"/>
      <c r="W5" s="16"/>
      <c r="X5" s="16"/>
      <c r="Y5" s="16"/>
      <c r="Z5" s="16"/>
      <c r="AA5" s="16"/>
    </row>
    <row r="6" spans="1:27" s="7" customFormat="1" x14ac:dyDescent="0.3">
      <c r="A6" s="10"/>
      <c r="B6" s="10"/>
      <c r="C6" s="10"/>
      <c r="D6" s="29"/>
      <c r="E6" s="11"/>
      <c r="F6" s="11"/>
      <c r="G6" s="11"/>
      <c r="H6" s="11"/>
      <c r="I6" s="11"/>
      <c r="J6" s="29"/>
      <c r="K6" s="10"/>
      <c r="L6" s="11"/>
      <c r="M6" s="10"/>
      <c r="N6" s="10"/>
      <c r="O6" s="10"/>
      <c r="P6" s="10"/>
      <c r="Q6" s="29"/>
      <c r="R6" s="10"/>
      <c r="S6" s="10"/>
      <c r="T6" s="11"/>
      <c r="U6" s="32"/>
      <c r="V6" s="16"/>
      <c r="W6" s="16"/>
      <c r="X6" s="16"/>
      <c r="Y6" s="16"/>
      <c r="Z6" s="16"/>
      <c r="AA6" s="16"/>
    </row>
    <row r="7" spans="1:27" s="7" customFormat="1" x14ac:dyDescent="0.3">
      <c r="A7" s="10"/>
      <c r="B7" s="10"/>
      <c r="C7" s="10"/>
      <c r="D7" s="29"/>
      <c r="E7" s="11"/>
      <c r="F7" s="11"/>
      <c r="G7" s="11"/>
      <c r="H7" s="11"/>
      <c r="I7" s="11"/>
      <c r="J7" s="29"/>
      <c r="K7" s="10"/>
      <c r="L7" s="11"/>
      <c r="M7" s="10"/>
      <c r="N7" s="10"/>
      <c r="O7" s="10"/>
      <c r="P7" s="10"/>
      <c r="Q7" s="29"/>
      <c r="R7" s="10"/>
      <c r="S7" s="10"/>
      <c r="T7" s="11"/>
      <c r="U7" s="32"/>
      <c r="V7" s="16"/>
      <c r="W7" s="16"/>
      <c r="X7" s="16"/>
      <c r="Y7" s="16"/>
      <c r="Z7" s="16"/>
      <c r="AA7" s="16"/>
    </row>
    <row r="8" spans="1:27" s="7" customFormat="1" x14ac:dyDescent="0.3">
      <c r="A8" s="10"/>
      <c r="B8" s="10"/>
      <c r="C8" s="10"/>
      <c r="D8" s="29"/>
      <c r="E8" s="11"/>
      <c r="F8" s="11"/>
      <c r="G8" s="11"/>
      <c r="H8" s="11"/>
      <c r="I8" s="11"/>
      <c r="J8" s="29"/>
      <c r="K8" s="10"/>
      <c r="L8" s="11"/>
      <c r="M8" s="10"/>
      <c r="N8" s="10"/>
      <c r="O8" s="10"/>
      <c r="P8" s="10"/>
      <c r="Q8" s="29"/>
      <c r="R8" s="10"/>
      <c r="S8" s="10"/>
      <c r="T8" s="11"/>
      <c r="U8" s="32"/>
      <c r="V8" s="16"/>
      <c r="W8" s="16"/>
      <c r="X8" s="16"/>
      <c r="Y8" s="16"/>
      <c r="Z8" s="16"/>
      <c r="AA8" s="16"/>
    </row>
    <row r="9" spans="1:27" s="7" customFormat="1" x14ac:dyDescent="0.3">
      <c r="A9" s="10"/>
      <c r="B9" s="10"/>
      <c r="C9" s="10"/>
      <c r="D9" s="29"/>
      <c r="E9" s="11"/>
      <c r="F9" s="11"/>
      <c r="G9" s="11"/>
      <c r="H9" s="11"/>
      <c r="I9" s="11"/>
      <c r="J9" s="29"/>
      <c r="K9" s="10"/>
      <c r="L9" s="11"/>
      <c r="M9" s="10"/>
      <c r="N9" s="10"/>
      <c r="O9" s="10"/>
      <c r="P9" s="10"/>
      <c r="Q9" s="29"/>
      <c r="R9" s="10"/>
      <c r="S9" s="10"/>
      <c r="T9" s="11"/>
      <c r="U9" s="32"/>
      <c r="V9" s="16"/>
      <c r="W9" s="16"/>
      <c r="X9" s="16"/>
      <c r="Y9" s="16"/>
      <c r="Z9" s="16"/>
      <c r="AA9" s="16"/>
    </row>
    <row r="10" spans="1:27" s="7" customFormat="1" x14ac:dyDescent="0.3">
      <c r="A10" s="10"/>
      <c r="B10" s="10"/>
      <c r="C10" s="10"/>
      <c r="D10" s="29"/>
      <c r="E10" s="11"/>
      <c r="F10" s="11"/>
      <c r="G10" s="11"/>
      <c r="H10" s="11"/>
      <c r="I10" s="11"/>
      <c r="J10" s="29"/>
      <c r="K10" s="10"/>
      <c r="L10" s="11"/>
      <c r="M10" s="10"/>
      <c r="N10" s="10"/>
      <c r="O10" s="10"/>
      <c r="P10" s="10"/>
      <c r="Q10" s="29"/>
      <c r="R10" s="10"/>
      <c r="S10" s="10"/>
      <c r="T10" s="11"/>
      <c r="U10" s="32"/>
      <c r="V10" s="16"/>
      <c r="W10" s="16"/>
      <c r="X10" s="16"/>
      <c r="Y10" s="16"/>
      <c r="Z10" s="16"/>
      <c r="AA10" s="16"/>
    </row>
    <row r="11" spans="1:27" s="7" customFormat="1" x14ac:dyDescent="0.3">
      <c r="A11" s="10"/>
      <c r="B11" s="10"/>
      <c r="C11" s="10"/>
      <c r="D11" s="29"/>
      <c r="E11" s="11"/>
      <c r="F11" s="11"/>
      <c r="G11" s="11"/>
      <c r="H11" s="11"/>
      <c r="I11" s="11"/>
      <c r="J11" s="29"/>
      <c r="K11" s="10"/>
      <c r="L11" s="11"/>
      <c r="M11" s="10"/>
      <c r="N11" s="10"/>
      <c r="O11" s="10"/>
      <c r="P11" s="10"/>
      <c r="Q11" s="29"/>
      <c r="R11" s="10"/>
      <c r="S11" s="10"/>
      <c r="T11" s="11"/>
      <c r="U11" s="32"/>
      <c r="V11" s="16"/>
      <c r="W11" s="16"/>
      <c r="X11" s="16"/>
      <c r="Y11" s="16"/>
      <c r="Z11" s="16"/>
      <c r="AA11" s="16"/>
    </row>
    <row r="12" spans="1:27" s="7" customFormat="1" x14ac:dyDescent="0.3">
      <c r="A12" s="10"/>
      <c r="B12" s="10"/>
      <c r="C12" s="10"/>
      <c r="D12" s="29"/>
      <c r="E12" s="11"/>
      <c r="F12" s="11"/>
      <c r="G12" s="11"/>
      <c r="H12" s="11"/>
      <c r="I12" s="11"/>
      <c r="J12" s="29"/>
      <c r="K12" s="10"/>
      <c r="L12" s="11"/>
      <c r="M12" s="10"/>
      <c r="N12" s="10"/>
      <c r="O12" s="10"/>
      <c r="P12" s="10"/>
      <c r="Q12" s="29"/>
      <c r="R12" s="10"/>
      <c r="S12" s="10"/>
      <c r="T12" s="11"/>
      <c r="U12" s="32"/>
      <c r="V12" s="16"/>
      <c r="W12" s="16"/>
      <c r="X12" s="16"/>
      <c r="Y12" s="16"/>
      <c r="Z12" s="16"/>
      <c r="AA12" s="16"/>
    </row>
    <row r="13" spans="1:27" s="7" customFormat="1" x14ac:dyDescent="0.3">
      <c r="A13" s="10"/>
      <c r="B13" s="10"/>
      <c r="C13" s="10"/>
      <c r="D13" s="29"/>
      <c r="E13" s="11"/>
      <c r="F13" s="11"/>
      <c r="G13" s="11"/>
      <c r="H13" s="11"/>
      <c r="I13" s="11"/>
      <c r="J13" s="29"/>
      <c r="K13" s="10"/>
      <c r="L13" s="11"/>
      <c r="M13" s="10"/>
      <c r="N13" s="10"/>
      <c r="O13" s="10"/>
      <c r="P13" s="10"/>
      <c r="Q13" s="29"/>
      <c r="R13" s="10"/>
      <c r="S13" s="10"/>
      <c r="T13" s="11"/>
      <c r="U13" s="32"/>
      <c r="V13" s="16"/>
      <c r="W13" s="16"/>
      <c r="X13" s="16"/>
      <c r="Y13" s="16"/>
      <c r="Z13" s="16"/>
      <c r="AA13" s="16"/>
    </row>
    <row r="14" spans="1:27" s="7" customFormat="1" x14ac:dyDescent="0.3">
      <c r="A14" s="10"/>
      <c r="B14" s="10"/>
      <c r="C14" s="10"/>
      <c r="D14" s="29"/>
      <c r="E14" s="11"/>
      <c r="F14" s="11"/>
      <c r="G14" s="11"/>
      <c r="H14" s="11"/>
      <c r="I14" s="11"/>
      <c r="J14" s="29"/>
      <c r="K14" s="10"/>
      <c r="L14" s="11"/>
      <c r="M14" s="10"/>
      <c r="N14" s="10"/>
      <c r="O14" s="10"/>
      <c r="P14" s="10"/>
      <c r="Q14" s="29"/>
      <c r="R14" s="10"/>
      <c r="S14" s="10"/>
      <c r="T14" s="11"/>
      <c r="U14" s="32"/>
      <c r="V14" s="16"/>
      <c r="W14" s="16"/>
      <c r="X14" s="16"/>
      <c r="Y14" s="16"/>
      <c r="Z14" s="16"/>
      <c r="AA14" s="16"/>
    </row>
    <row r="15" spans="1:27" s="7" customFormat="1" x14ac:dyDescent="0.3">
      <c r="A15" s="10"/>
      <c r="B15" s="10"/>
      <c r="C15" s="10"/>
      <c r="D15" s="29"/>
      <c r="E15" s="11"/>
      <c r="F15" s="11"/>
      <c r="G15" s="11"/>
      <c r="H15" s="11"/>
      <c r="I15" s="11"/>
      <c r="J15" s="29"/>
      <c r="K15" s="10"/>
      <c r="L15" s="11"/>
      <c r="M15" s="10"/>
      <c r="N15" s="10"/>
      <c r="O15" s="10"/>
      <c r="P15" s="10"/>
      <c r="Q15" s="29"/>
      <c r="R15" s="10"/>
      <c r="S15" s="10"/>
      <c r="T15" s="11"/>
      <c r="U15" s="32"/>
      <c r="V15" s="16"/>
      <c r="W15" s="16"/>
      <c r="X15" s="16"/>
      <c r="Y15" s="16"/>
      <c r="Z15" s="16"/>
      <c r="AA15" s="16"/>
    </row>
    <row r="16" spans="1:27" s="7" customFormat="1" x14ac:dyDescent="0.3">
      <c r="A16" s="10"/>
      <c r="B16" s="10"/>
      <c r="C16" s="10"/>
      <c r="D16" s="29"/>
      <c r="E16" s="11"/>
      <c r="F16" s="11"/>
      <c r="G16" s="11"/>
      <c r="H16" s="11"/>
      <c r="I16" s="11"/>
      <c r="J16" s="29"/>
      <c r="K16" s="10"/>
      <c r="L16" s="11"/>
      <c r="M16" s="10"/>
      <c r="N16" s="10"/>
      <c r="O16" s="10"/>
      <c r="P16" s="10"/>
      <c r="Q16" s="29"/>
      <c r="R16" s="10"/>
      <c r="S16" s="10"/>
      <c r="T16" s="11"/>
      <c r="U16" s="32"/>
      <c r="V16" s="16"/>
      <c r="W16" s="16"/>
      <c r="X16" s="16"/>
      <c r="Y16" s="16"/>
      <c r="Z16" s="16"/>
      <c r="AA16" s="16"/>
    </row>
    <row r="17" spans="1:27" s="7" customFormat="1" x14ac:dyDescent="0.3">
      <c r="A17" s="10"/>
      <c r="B17" s="10"/>
      <c r="C17" s="10"/>
      <c r="D17" s="29"/>
      <c r="E17" s="11"/>
      <c r="F17" s="11"/>
      <c r="G17" s="11"/>
      <c r="H17" s="11"/>
      <c r="I17" s="11"/>
      <c r="J17" s="29"/>
      <c r="K17" s="10"/>
      <c r="L17" s="11"/>
      <c r="M17" s="10"/>
      <c r="N17" s="10"/>
      <c r="O17" s="10"/>
      <c r="P17" s="10"/>
      <c r="Q17" s="29"/>
      <c r="R17" s="10"/>
      <c r="S17" s="10"/>
      <c r="T17" s="11"/>
      <c r="U17" s="32"/>
      <c r="V17" s="16"/>
      <c r="W17" s="16"/>
      <c r="X17" s="16"/>
      <c r="Y17" s="16"/>
      <c r="Z17" s="16"/>
      <c r="AA17" s="16"/>
    </row>
    <row r="18" spans="1:27" s="7" customFormat="1" x14ac:dyDescent="0.3">
      <c r="A18" s="10"/>
      <c r="B18" s="10"/>
      <c r="C18" s="10"/>
      <c r="D18" s="29"/>
      <c r="E18" s="11"/>
      <c r="F18" s="11"/>
      <c r="G18" s="11"/>
      <c r="H18" s="11"/>
      <c r="I18" s="11"/>
      <c r="J18" s="29"/>
      <c r="K18" s="10"/>
      <c r="L18" s="11"/>
      <c r="M18" s="10"/>
      <c r="N18" s="10"/>
      <c r="O18" s="10"/>
      <c r="P18" s="10"/>
      <c r="Q18" s="29"/>
      <c r="R18" s="10"/>
      <c r="S18" s="10"/>
      <c r="T18" s="11"/>
      <c r="U18" s="32"/>
      <c r="V18" s="16"/>
      <c r="W18" s="16"/>
      <c r="X18" s="16"/>
      <c r="Y18" s="16"/>
      <c r="Z18" s="16"/>
      <c r="AA18" s="16"/>
    </row>
    <row r="19" spans="1:27" s="7" customFormat="1" x14ac:dyDescent="0.3">
      <c r="A19" s="10"/>
      <c r="B19" s="10"/>
      <c r="C19" s="10"/>
      <c r="D19" s="29"/>
      <c r="E19" s="11"/>
      <c r="F19" s="11"/>
      <c r="G19" s="11"/>
      <c r="H19" s="11"/>
      <c r="I19" s="11"/>
      <c r="J19" s="29"/>
      <c r="K19" s="10"/>
      <c r="L19" s="11"/>
      <c r="M19" s="10"/>
      <c r="N19" s="10"/>
      <c r="O19" s="10"/>
      <c r="P19" s="10"/>
      <c r="Q19" s="29"/>
      <c r="R19" s="10"/>
      <c r="S19" s="10"/>
      <c r="T19" s="11"/>
      <c r="U19" s="32"/>
      <c r="V19" s="16"/>
      <c r="W19" s="16"/>
      <c r="X19" s="16"/>
      <c r="Y19" s="16"/>
      <c r="Z19" s="16"/>
      <c r="AA19" s="16"/>
    </row>
    <row r="20" spans="1:27" s="7" customFormat="1" x14ac:dyDescent="0.3">
      <c r="A20" s="10"/>
      <c r="B20" s="10"/>
      <c r="C20" s="10"/>
      <c r="D20" s="29"/>
      <c r="E20" s="11"/>
      <c r="F20" s="11"/>
      <c r="G20" s="11"/>
      <c r="H20" s="11"/>
      <c r="I20" s="11"/>
      <c r="J20" s="29"/>
      <c r="K20" s="10"/>
      <c r="L20" s="11"/>
      <c r="M20" s="10"/>
      <c r="N20" s="10"/>
      <c r="O20" s="10"/>
      <c r="P20" s="10"/>
      <c r="Q20" s="29"/>
      <c r="R20" s="10"/>
      <c r="S20" s="10"/>
      <c r="T20" s="11"/>
      <c r="U20" s="32"/>
      <c r="V20" s="16"/>
      <c r="W20" s="16"/>
      <c r="X20" s="16"/>
      <c r="Y20" s="16"/>
      <c r="Z20" s="16"/>
      <c r="AA20" s="16"/>
    </row>
    <row r="21" spans="1:27" s="7" customFormat="1" x14ac:dyDescent="0.3">
      <c r="A21" s="10"/>
      <c r="B21" s="10"/>
      <c r="C21" s="10"/>
      <c r="D21" s="29"/>
      <c r="E21" s="11"/>
      <c r="F21" s="11"/>
      <c r="G21" s="11"/>
      <c r="H21" s="11"/>
      <c r="I21" s="11"/>
      <c r="J21" s="29"/>
      <c r="K21" s="10"/>
      <c r="L21" s="11"/>
      <c r="M21" s="10"/>
      <c r="N21" s="10"/>
      <c r="O21" s="10"/>
      <c r="P21" s="10"/>
      <c r="Q21" s="29"/>
      <c r="R21" s="10"/>
      <c r="S21" s="10"/>
      <c r="T21" s="11"/>
      <c r="U21" s="32"/>
      <c r="V21" s="16"/>
      <c r="W21" s="16"/>
      <c r="X21" s="16"/>
      <c r="Y21" s="16"/>
      <c r="Z21" s="16"/>
      <c r="AA21" s="16"/>
    </row>
    <row r="22" spans="1:27" s="7" customFormat="1" x14ac:dyDescent="0.3">
      <c r="A22" s="10"/>
      <c r="B22" s="10"/>
      <c r="C22" s="10"/>
      <c r="D22" s="29"/>
      <c r="E22" s="11"/>
      <c r="F22" s="11"/>
      <c r="G22" s="11"/>
      <c r="H22" s="11"/>
      <c r="I22" s="11"/>
      <c r="J22" s="29"/>
      <c r="K22" s="10"/>
      <c r="L22" s="11"/>
      <c r="M22" s="10"/>
      <c r="N22" s="10"/>
      <c r="O22" s="10"/>
      <c r="P22" s="10"/>
      <c r="Q22" s="29"/>
      <c r="R22" s="10"/>
      <c r="S22" s="10"/>
      <c r="T22" s="11"/>
      <c r="U22" s="32"/>
      <c r="V22" s="16"/>
      <c r="W22" s="16"/>
      <c r="X22" s="16"/>
      <c r="Y22" s="16"/>
      <c r="Z22" s="16"/>
      <c r="AA22" s="16"/>
    </row>
    <row r="23" spans="1:27" s="7" customFormat="1" x14ac:dyDescent="0.3">
      <c r="A23" s="10"/>
      <c r="B23" s="10"/>
      <c r="C23" s="10"/>
      <c r="D23" s="29"/>
      <c r="E23" s="11"/>
      <c r="F23" s="11"/>
      <c r="G23" s="11"/>
      <c r="H23" s="11"/>
      <c r="I23" s="11"/>
      <c r="J23" s="29"/>
      <c r="K23" s="10"/>
      <c r="L23" s="11"/>
      <c r="M23" s="10"/>
      <c r="N23" s="10"/>
      <c r="O23" s="10"/>
      <c r="P23" s="10"/>
      <c r="Q23" s="29"/>
      <c r="R23" s="10"/>
      <c r="S23" s="10"/>
      <c r="T23" s="11"/>
      <c r="U23" s="32"/>
      <c r="V23" s="16"/>
      <c r="W23" s="16"/>
      <c r="X23" s="16"/>
      <c r="Y23" s="16"/>
      <c r="Z23" s="16"/>
      <c r="AA23" s="16"/>
    </row>
    <row r="24" spans="1:27" s="7" customFormat="1" x14ac:dyDescent="0.3">
      <c r="A24" s="10"/>
      <c r="B24" s="10"/>
      <c r="C24" s="10"/>
      <c r="D24" s="29"/>
      <c r="E24" s="11"/>
      <c r="F24" s="11"/>
      <c r="G24" s="11"/>
      <c r="H24" s="11"/>
      <c r="I24" s="11"/>
      <c r="J24" s="29"/>
      <c r="K24" s="10"/>
      <c r="L24" s="11"/>
      <c r="M24" s="10"/>
      <c r="N24" s="10"/>
      <c r="O24" s="10"/>
      <c r="P24" s="10"/>
      <c r="Q24" s="29"/>
      <c r="R24" s="10"/>
      <c r="S24" s="10"/>
      <c r="T24" s="11"/>
      <c r="U24" s="32"/>
      <c r="V24" s="16"/>
      <c r="W24" s="16"/>
      <c r="X24" s="16"/>
      <c r="Y24" s="16"/>
      <c r="Z24" s="16"/>
      <c r="AA24" s="16"/>
    </row>
    <row r="25" spans="1:27" s="7" customFormat="1" x14ac:dyDescent="0.3">
      <c r="A25" s="10"/>
      <c r="B25" s="10"/>
      <c r="C25" s="10"/>
      <c r="D25" s="29"/>
      <c r="E25" s="11"/>
      <c r="F25" s="11"/>
      <c r="G25" s="11"/>
      <c r="H25" s="11"/>
      <c r="I25" s="11"/>
      <c r="J25" s="29"/>
      <c r="K25" s="10"/>
      <c r="L25" s="11"/>
      <c r="M25" s="10"/>
      <c r="N25" s="10"/>
      <c r="O25" s="10"/>
      <c r="P25" s="10"/>
      <c r="Q25" s="29"/>
      <c r="R25" s="10"/>
      <c r="S25" s="10"/>
      <c r="T25" s="11"/>
      <c r="U25" s="32"/>
      <c r="V25" s="16"/>
      <c r="W25" s="16"/>
      <c r="X25" s="16"/>
      <c r="Y25" s="16"/>
      <c r="Z25" s="16"/>
      <c r="AA25" s="16"/>
    </row>
    <row r="26" spans="1:27" s="7" customFormat="1" x14ac:dyDescent="0.3">
      <c r="A26" s="10"/>
      <c r="B26" s="10"/>
      <c r="C26" s="10"/>
      <c r="D26" s="29"/>
      <c r="E26" s="11"/>
      <c r="F26" s="11"/>
      <c r="G26" s="11"/>
      <c r="H26" s="11"/>
      <c r="I26" s="11"/>
      <c r="J26" s="29"/>
      <c r="K26" s="10"/>
      <c r="L26" s="11"/>
      <c r="M26" s="10"/>
      <c r="N26" s="10"/>
      <c r="O26" s="10"/>
      <c r="P26" s="10"/>
      <c r="Q26" s="29"/>
      <c r="R26" s="10"/>
      <c r="S26" s="10"/>
      <c r="T26" s="11"/>
      <c r="U26" s="32"/>
      <c r="V26" s="16"/>
      <c r="W26" s="16"/>
      <c r="X26" s="16"/>
      <c r="Y26" s="16"/>
      <c r="Z26" s="16"/>
      <c r="AA26" s="16"/>
    </row>
    <row r="27" spans="1:27" s="7" customFormat="1" x14ac:dyDescent="0.3">
      <c r="A27" s="10"/>
      <c r="B27" s="10"/>
      <c r="C27" s="10"/>
      <c r="D27" s="29"/>
      <c r="E27" s="11"/>
      <c r="F27" s="11"/>
      <c r="G27" s="11"/>
      <c r="H27" s="11"/>
      <c r="I27" s="11"/>
      <c r="J27" s="29"/>
      <c r="K27" s="10"/>
      <c r="L27" s="11"/>
      <c r="M27" s="10"/>
      <c r="N27" s="10"/>
      <c r="O27" s="10"/>
      <c r="P27" s="10"/>
      <c r="Q27" s="29"/>
      <c r="R27" s="10"/>
      <c r="S27" s="10"/>
      <c r="T27" s="11"/>
      <c r="U27" s="32"/>
      <c r="V27" s="16"/>
      <c r="W27" s="16"/>
      <c r="X27" s="16"/>
      <c r="Y27" s="16"/>
      <c r="Z27" s="16"/>
      <c r="AA27" s="16"/>
    </row>
    <row r="28" spans="1:27" s="7" customFormat="1" x14ac:dyDescent="0.3">
      <c r="A28" s="10"/>
      <c r="B28" s="10"/>
      <c r="C28" s="10"/>
      <c r="D28" s="29"/>
      <c r="E28" s="11"/>
      <c r="F28" s="11"/>
      <c r="G28" s="11"/>
      <c r="H28" s="11"/>
      <c r="I28" s="11"/>
      <c r="J28" s="29"/>
      <c r="K28" s="10"/>
      <c r="L28" s="11"/>
      <c r="M28" s="10"/>
      <c r="N28" s="10"/>
      <c r="O28" s="10"/>
      <c r="P28" s="10"/>
      <c r="Q28" s="29"/>
      <c r="R28" s="10"/>
      <c r="S28" s="10"/>
      <c r="T28" s="11"/>
      <c r="U28" s="32"/>
      <c r="V28" s="16"/>
      <c r="W28" s="16"/>
      <c r="X28" s="16"/>
      <c r="Y28" s="16"/>
      <c r="Z28" s="16"/>
      <c r="AA28" s="16"/>
    </row>
    <row r="29" spans="1:27" s="7" customFormat="1" x14ac:dyDescent="0.3">
      <c r="A29" s="10"/>
      <c r="B29" s="10"/>
      <c r="C29" s="10"/>
      <c r="D29" s="29"/>
      <c r="E29" s="11"/>
      <c r="F29" s="11"/>
      <c r="G29" s="11"/>
      <c r="H29" s="11"/>
      <c r="I29" s="11"/>
      <c r="J29" s="29"/>
      <c r="K29" s="10"/>
      <c r="L29" s="11"/>
      <c r="M29" s="10"/>
      <c r="N29" s="10"/>
      <c r="O29" s="10"/>
      <c r="P29" s="10"/>
      <c r="Q29" s="29"/>
      <c r="R29" s="10"/>
      <c r="S29" s="10"/>
      <c r="T29" s="11"/>
      <c r="U29" s="32"/>
      <c r="V29" s="16"/>
      <c r="W29" s="16"/>
      <c r="X29" s="16"/>
      <c r="Y29" s="16"/>
      <c r="Z29" s="16"/>
      <c r="AA29" s="16"/>
    </row>
    <row r="30" spans="1:27" s="7" customFormat="1" x14ac:dyDescent="0.3">
      <c r="A30" s="10"/>
      <c r="B30" s="10"/>
      <c r="C30" s="10"/>
      <c r="D30" s="29"/>
      <c r="E30" s="11"/>
      <c r="F30" s="11"/>
      <c r="G30" s="11"/>
      <c r="H30" s="11"/>
      <c r="I30" s="11"/>
      <c r="J30" s="29"/>
      <c r="K30" s="10"/>
      <c r="L30" s="11"/>
      <c r="M30" s="10"/>
      <c r="N30" s="10"/>
      <c r="O30" s="10"/>
      <c r="P30" s="10"/>
      <c r="Q30" s="29"/>
      <c r="R30" s="10"/>
      <c r="S30" s="10"/>
      <c r="T30" s="11"/>
      <c r="U30" s="32"/>
      <c r="V30" s="16"/>
      <c r="W30" s="16"/>
      <c r="X30" s="16"/>
      <c r="Y30" s="16"/>
      <c r="Z30" s="16"/>
      <c r="AA30" s="16"/>
    </row>
    <row r="31" spans="1:27" s="7" customFormat="1" x14ac:dyDescent="0.3">
      <c r="A31" s="10"/>
      <c r="B31" s="10"/>
      <c r="C31" s="10"/>
      <c r="D31" s="29"/>
      <c r="E31" s="11"/>
      <c r="F31" s="11"/>
      <c r="G31" s="11"/>
      <c r="H31" s="11"/>
      <c r="I31" s="11"/>
      <c r="J31" s="29"/>
      <c r="K31" s="10"/>
      <c r="L31" s="11"/>
      <c r="M31" s="10"/>
      <c r="N31" s="10"/>
      <c r="O31" s="10"/>
      <c r="P31" s="10"/>
      <c r="Q31" s="29"/>
      <c r="R31" s="10"/>
      <c r="S31" s="10"/>
      <c r="T31" s="11"/>
      <c r="U31" s="32"/>
      <c r="V31" s="16"/>
      <c r="W31" s="16"/>
      <c r="X31" s="16"/>
      <c r="Y31" s="16"/>
      <c r="Z31" s="16"/>
      <c r="AA31" s="16"/>
    </row>
    <row r="32" spans="1:27" s="7" customFormat="1" x14ac:dyDescent="0.3">
      <c r="A32" s="10"/>
      <c r="B32" s="10"/>
      <c r="C32" s="10"/>
      <c r="D32" s="29"/>
      <c r="E32" s="11"/>
      <c r="F32" s="11"/>
      <c r="G32" s="11"/>
      <c r="H32" s="11"/>
      <c r="I32" s="11"/>
      <c r="J32" s="29"/>
      <c r="K32" s="10"/>
      <c r="L32" s="11"/>
      <c r="M32" s="10"/>
      <c r="N32" s="10"/>
      <c r="O32" s="10"/>
      <c r="P32" s="10"/>
      <c r="Q32" s="29"/>
      <c r="R32" s="10"/>
      <c r="S32" s="10"/>
      <c r="T32" s="11"/>
      <c r="U32" s="32"/>
      <c r="V32" s="16"/>
      <c r="W32" s="16"/>
      <c r="X32" s="16"/>
      <c r="Y32" s="16"/>
      <c r="Z32" s="16"/>
      <c r="AA32" s="16"/>
    </row>
    <row r="33" spans="1:27" s="7" customFormat="1" x14ac:dyDescent="0.3">
      <c r="A33" s="10"/>
      <c r="B33" s="10"/>
      <c r="C33" s="10"/>
      <c r="D33" s="29"/>
      <c r="E33" s="11"/>
      <c r="F33" s="11"/>
      <c r="G33" s="11"/>
      <c r="H33" s="11"/>
      <c r="I33" s="11"/>
      <c r="J33" s="29"/>
      <c r="K33" s="10"/>
      <c r="L33" s="11"/>
      <c r="M33" s="10"/>
      <c r="N33" s="10"/>
      <c r="O33" s="10"/>
      <c r="P33" s="10"/>
      <c r="Q33" s="29"/>
      <c r="R33" s="10"/>
      <c r="S33" s="10"/>
      <c r="T33" s="11"/>
      <c r="U33" s="32"/>
      <c r="V33" s="16"/>
      <c r="W33" s="16"/>
      <c r="X33" s="16"/>
      <c r="Y33" s="16"/>
      <c r="Z33" s="16"/>
      <c r="AA33" s="16"/>
    </row>
    <row r="34" spans="1:27" s="7" customFormat="1" x14ac:dyDescent="0.3">
      <c r="A34" s="10"/>
      <c r="B34" s="10"/>
      <c r="C34" s="10"/>
      <c r="D34" s="29"/>
      <c r="E34" s="11"/>
      <c r="F34" s="11"/>
      <c r="G34" s="11"/>
      <c r="H34" s="11"/>
      <c r="I34" s="11"/>
      <c r="J34" s="29"/>
      <c r="K34" s="10"/>
      <c r="L34" s="11"/>
      <c r="M34" s="10"/>
      <c r="N34" s="10"/>
      <c r="O34" s="10"/>
      <c r="P34" s="10"/>
      <c r="Q34" s="29"/>
      <c r="R34" s="10"/>
      <c r="S34" s="10"/>
      <c r="T34" s="11"/>
      <c r="U34" s="32"/>
      <c r="V34" s="16"/>
      <c r="W34" s="16"/>
      <c r="X34" s="16"/>
      <c r="Y34" s="16"/>
      <c r="Z34" s="16"/>
      <c r="AA34" s="16"/>
    </row>
    <row r="35" spans="1:27" s="7" customFormat="1" x14ac:dyDescent="0.3">
      <c r="A35" s="10"/>
      <c r="B35" s="10"/>
      <c r="C35" s="10"/>
      <c r="D35" s="29"/>
      <c r="E35" s="11"/>
      <c r="F35" s="11"/>
      <c r="G35" s="11"/>
      <c r="H35" s="11"/>
      <c r="I35" s="11"/>
      <c r="J35" s="29"/>
      <c r="K35" s="10"/>
      <c r="L35" s="11"/>
      <c r="M35" s="10"/>
      <c r="N35" s="10"/>
      <c r="O35" s="10"/>
      <c r="P35" s="10"/>
      <c r="Q35" s="29"/>
      <c r="R35" s="10"/>
      <c r="S35" s="10"/>
      <c r="T35" s="11"/>
      <c r="U35" s="32"/>
      <c r="V35" s="16"/>
      <c r="W35" s="16"/>
      <c r="X35" s="16"/>
      <c r="Y35" s="16"/>
      <c r="Z35" s="16"/>
      <c r="AA35" s="16"/>
    </row>
    <row r="36" spans="1:27" s="7" customFormat="1" x14ac:dyDescent="0.3">
      <c r="A36" s="10"/>
      <c r="B36" s="10"/>
      <c r="C36" s="10"/>
      <c r="D36" s="29"/>
      <c r="E36" s="11"/>
      <c r="F36" s="11"/>
      <c r="G36" s="11"/>
      <c r="H36" s="11"/>
      <c r="I36" s="11"/>
      <c r="J36" s="29"/>
      <c r="K36" s="10"/>
      <c r="L36" s="11"/>
      <c r="M36" s="10"/>
      <c r="N36" s="10"/>
      <c r="O36" s="10"/>
      <c r="P36" s="10"/>
      <c r="Q36" s="29"/>
      <c r="R36" s="10"/>
      <c r="S36" s="10"/>
      <c r="T36" s="11"/>
      <c r="U36" s="32"/>
      <c r="V36" s="16"/>
      <c r="W36" s="16"/>
      <c r="X36" s="16"/>
      <c r="Y36" s="16"/>
      <c r="Z36" s="16"/>
      <c r="AA36" s="16"/>
    </row>
    <row r="37" spans="1:27" s="7" customFormat="1" x14ac:dyDescent="0.3">
      <c r="A37" s="10"/>
      <c r="B37" s="10"/>
      <c r="C37" s="10"/>
      <c r="D37" s="29"/>
      <c r="E37" s="11"/>
      <c r="F37" s="11"/>
      <c r="G37" s="11"/>
      <c r="H37" s="11"/>
      <c r="I37" s="11"/>
      <c r="J37" s="29"/>
      <c r="K37" s="10"/>
      <c r="L37" s="11"/>
      <c r="M37" s="10"/>
      <c r="N37" s="10"/>
      <c r="O37" s="10"/>
      <c r="P37" s="10"/>
      <c r="Q37" s="29"/>
      <c r="R37" s="10"/>
      <c r="S37" s="10"/>
      <c r="T37" s="11"/>
      <c r="U37" s="32"/>
      <c r="V37" s="16"/>
      <c r="W37" s="16"/>
      <c r="X37" s="16"/>
      <c r="Y37" s="16"/>
      <c r="Z37" s="16"/>
      <c r="AA37" s="16"/>
    </row>
    <row r="38" spans="1:27" s="7" customFormat="1" x14ac:dyDescent="0.3">
      <c r="A38" s="10"/>
      <c r="B38" s="10"/>
      <c r="C38" s="10"/>
      <c r="D38" s="29"/>
      <c r="E38" s="11"/>
      <c r="F38" s="11"/>
      <c r="G38" s="11"/>
      <c r="H38" s="11"/>
      <c r="I38" s="11"/>
      <c r="J38" s="29"/>
      <c r="K38" s="10"/>
      <c r="L38" s="11"/>
      <c r="M38" s="10"/>
      <c r="N38" s="10"/>
      <c r="O38" s="10"/>
      <c r="P38" s="10"/>
      <c r="Q38" s="29"/>
      <c r="R38" s="10"/>
      <c r="S38" s="10"/>
      <c r="T38" s="11"/>
      <c r="U38" s="32"/>
      <c r="V38" s="16"/>
      <c r="W38" s="16"/>
      <c r="X38" s="16"/>
      <c r="Y38" s="16"/>
      <c r="Z38" s="16"/>
      <c r="AA38" s="16"/>
    </row>
    <row r="39" spans="1:27" s="7" customFormat="1" x14ac:dyDescent="0.3">
      <c r="A39" s="10"/>
      <c r="B39" s="10"/>
      <c r="C39" s="10"/>
      <c r="D39" s="29"/>
      <c r="E39" s="11"/>
      <c r="F39" s="11"/>
      <c r="G39" s="11"/>
      <c r="H39" s="11"/>
      <c r="I39" s="11"/>
      <c r="J39" s="29"/>
      <c r="K39" s="10"/>
      <c r="L39" s="11"/>
      <c r="M39" s="10"/>
      <c r="N39" s="10"/>
      <c r="O39" s="10"/>
      <c r="P39" s="10"/>
      <c r="Q39" s="29"/>
      <c r="R39" s="10"/>
      <c r="S39" s="10"/>
      <c r="T39" s="11"/>
      <c r="U39" s="32"/>
      <c r="V39" s="16"/>
      <c r="W39" s="16"/>
      <c r="X39" s="16"/>
      <c r="Y39" s="16"/>
      <c r="Z39" s="16"/>
      <c r="AA39" s="16"/>
    </row>
    <row r="40" spans="1:27" s="7" customFormat="1" x14ac:dyDescent="0.3">
      <c r="A40" s="10"/>
      <c r="B40" s="10"/>
      <c r="C40" s="10"/>
      <c r="D40" s="29"/>
      <c r="E40" s="11"/>
      <c r="F40" s="11"/>
      <c r="G40" s="11"/>
      <c r="H40" s="11"/>
      <c r="I40" s="11"/>
      <c r="J40" s="29"/>
      <c r="K40" s="10"/>
      <c r="L40" s="11"/>
      <c r="M40" s="10"/>
      <c r="N40" s="10"/>
      <c r="O40" s="10"/>
      <c r="P40" s="10"/>
      <c r="Q40" s="29"/>
      <c r="R40" s="10"/>
      <c r="S40" s="10"/>
      <c r="T40" s="11"/>
      <c r="U40" s="32"/>
      <c r="V40" s="16"/>
      <c r="W40" s="16"/>
      <c r="X40" s="16"/>
      <c r="Y40" s="16"/>
      <c r="Z40" s="16"/>
      <c r="AA40" s="16"/>
    </row>
    <row r="41" spans="1:27" s="7" customFormat="1" x14ac:dyDescent="0.3">
      <c r="A41" s="10"/>
      <c r="B41" s="10"/>
      <c r="C41" s="10"/>
      <c r="D41" s="29"/>
      <c r="E41" s="11"/>
      <c r="F41" s="11"/>
      <c r="G41" s="11"/>
      <c r="H41" s="11"/>
      <c r="I41" s="11"/>
      <c r="J41" s="29"/>
      <c r="K41" s="10"/>
      <c r="L41" s="11"/>
      <c r="M41" s="10"/>
      <c r="N41" s="10"/>
      <c r="O41" s="10"/>
      <c r="P41" s="10"/>
      <c r="Q41" s="29"/>
      <c r="R41" s="10"/>
      <c r="S41" s="10"/>
      <c r="T41" s="11"/>
      <c r="U41" s="32"/>
      <c r="V41" s="16"/>
      <c r="W41" s="16"/>
      <c r="X41" s="16"/>
      <c r="Y41" s="16"/>
      <c r="Z41" s="16"/>
      <c r="AA41" s="16"/>
    </row>
    <row r="42" spans="1:27" s="7" customFormat="1" x14ac:dyDescent="0.3">
      <c r="A42" s="10"/>
      <c r="B42" s="10"/>
      <c r="C42" s="10"/>
      <c r="D42" s="29"/>
      <c r="E42" s="11"/>
      <c r="F42" s="11"/>
      <c r="G42" s="11"/>
      <c r="H42" s="11"/>
      <c r="I42" s="11"/>
      <c r="J42" s="29"/>
      <c r="K42" s="10"/>
      <c r="L42" s="11"/>
      <c r="M42" s="10"/>
      <c r="N42" s="10"/>
      <c r="O42" s="10"/>
      <c r="P42" s="10"/>
      <c r="Q42" s="29"/>
      <c r="R42" s="10"/>
      <c r="S42" s="10"/>
      <c r="T42" s="11"/>
      <c r="U42" s="32"/>
      <c r="V42" s="16"/>
      <c r="W42" s="16"/>
      <c r="X42" s="16"/>
      <c r="Y42" s="16"/>
      <c r="Z42" s="16"/>
      <c r="AA42" s="16"/>
    </row>
    <row r="43" spans="1:27" s="7" customFormat="1" x14ac:dyDescent="0.3">
      <c r="A43" s="10"/>
      <c r="B43" s="10"/>
      <c r="C43" s="10"/>
      <c r="D43" s="29"/>
      <c r="E43" s="11"/>
      <c r="F43" s="11"/>
      <c r="G43" s="11"/>
      <c r="H43" s="11"/>
      <c r="I43" s="11"/>
      <c r="J43" s="29"/>
      <c r="K43" s="10"/>
      <c r="L43" s="11"/>
      <c r="M43" s="10"/>
      <c r="N43" s="10"/>
      <c r="O43" s="10"/>
      <c r="P43" s="10"/>
      <c r="Q43" s="29"/>
      <c r="R43" s="10"/>
      <c r="S43" s="10"/>
      <c r="T43" s="11"/>
      <c r="U43" s="32"/>
      <c r="V43" s="16"/>
      <c r="W43" s="16"/>
      <c r="X43" s="16"/>
      <c r="Y43" s="16"/>
      <c r="Z43" s="16"/>
      <c r="AA43" s="16"/>
    </row>
    <row r="44" spans="1:27" s="7" customFormat="1" x14ac:dyDescent="0.3">
      <c r="A44" s="10"/>
      <c r="B44" s="10"/>
      <c r="C44" s="10"/>
      <c r="D44" s="29"/>
      <c r="E44" s="11"/>
      <c r="F44" s="11"/>
      <c r="G44" s="11"/>
      <c r="H44" s="11"/>
      <c r="I44" s="11"/>
      <c r="J44" s="29"/>
      <c r="K44" s="10"/>
      <c r="L44" s="11"/>
      <c r="M44" s="10"/>
      <c r="N44" s="10"/>
      <c r="O44" s="10"/>
      <c r="P44" s="10"/>
      <c r="Q44" s="29"/>
      <c r="R44" s="10"/>
      <c r="S44" s="10"/>
      <c r="T44" s="11"/>
      <c r="U44" s="32"/>
      <c r="V44" s="16"/>
      <c r="W44" s="16"/>
      <c r="X44" s="16"/>
      <c r="Y44" s="16"/>
      <c r="Z44" s="16"/>
      <c r="AA44" s="16"/>
    </row>
    <row r="45" spans="1:27" s="7" customFormat="1" x14ac:dyDescent="0.3">
      <c r="A45" s="10"/>
      <c r="B45" s="10"/>
      <c r="C45" s="10"/>
      <c r="D45" s="29"/>
      <c r="E45" s="11"/>
      <c r="F45" s="11"/>
      <c r="G45" s="11"/>
      <c r="H45" s="11"/>
      <c r="I45" s="11"/>
      <c r="J45" s="29"/>
      <c r="K45" s="10"/>
      <c r="L45" s="11"/>
      <c r="M45" s="10"/>
      <c r="N45" s="10"/>
      <c r="O45" s="10"/>
      <c r="P45" s="10"/>
      <c r="Q45" s="29"/>
      <c r="R45" s="10"/>
      <c r="S45" s="10"/>
      <c r="T45" s="11"/>
      <c r="U45" s="32"/>
      <c r="V45" s="16"/>
      <c r="W45" s="16"/>
      <c r="X45" s="16"/>
      <c r="Y45" s="16"/>
      <c r="Z45" s="16"/>
      <c r="AA45" s="16"/>
    </row>
    <row r="46" spans="1:27" s="7" customFormat="1" x14ac:dyDescent="0.3">
      <c r="A46" s="10"/>
      <c r="B46" s="10"/>
      <c r="C46" s="10"/>
      <c r="D46" s="29"/>
      <c r="E46" s="11"/>
      <c r="F46" s="11"/>
      <c r="G46" s="11"/>
      <c r="H46" s="11"/>
      <c r="I46" s="11"/>
      <c r="J46" s="29"/>
      <c r="K46" s="10"/>
      <c r="L46" s="11"/>
      <c r="M46" s="10"/>
      <c r="N46" s="10"/>
      <c r="O46" s="10"/>
      <c r="P46" s="10"/>
      <c r="Q46" s="29"/>
      <c r="R46" s="10"/>
      <c r="S46" s="10"/>
      <c r="T46" s="11"/>
      <c r="U46" s="32"/>
      <c r="V46" s="16"/>
      <c r="W46" s="16"/>
      <c r="X46" s="16"/>
      <c r="Y46" s="16"/>
      <c r="Z46" s="16"/>
      <c r="AA46" s="16"/>
    </row>
    <row r="47" spans="1:27" s="7" customFormat="1" x14ac:dyDescent="0.3">
      <c r="A47" s="10"/>
      <c r="B47" s="10"/>
      <c r="C47" s="10"/>
      <c r="D47" s="29"/>
      <c r="E47" s="11"/>
      <c r="F47" s="11"/>
      <c r="G47" s="11"/>
      <c r="H47" s="11"/>
      <c r="I47" s="11"/>
      <c r="J47" s="29"/>
      <c r="K47" s="10"/>
      <c r="L47" s="11"/>
      <c r="M47" s="10"/>
      <c r="N47" s="10"/>
      <c r="O47" s="10"/>
      <c r="P47" s="10"/>
      <c r="Q47" s="29"/>
      <c r="R47" s="10"/>
      <c r="S47" s="10"/>
      <c r="T47" s="11"/>
      <c r="U47" s="32"/>
      <c r="V47" s="16"/>
      <c r="W47" s="16"/>
      <c r="X47" s="16"/>
      <c r="Y47" s="16"/>
      <c r="Z47" s="16"/>
      <c r="AA47" s="16"/>
    </row>
    <row r="48" spans="1:27" s="7" customFormat="1" x14ac:dyDescent="0.3">
      <c r="A48" s="10"/>
      <c r="B48" s="10"/>
      <c r="C48" s="10"/>
      <c r="D48" s="29"/>
      <c r="E48" s="11"/>
      <c r="F48" s="11"/>
      <c r="G48" s="11"/>
      <c r="H48" s="11"/>
      <c r="I48" s="11"/>
      <c r="J48" s="29"/>
      <c r="K48" s="10"/>
      <c r="L48" s="11"/>
      <c r="M48" s="10"/>
      <c r="N48" s="10"/>
      <c r="O48" s="10"/>
      <c r="P48" s="10"/>
      <c r="Q48" s="29"/>
      <c r="R48" s="10"/>
      <c r="S48" s="10"/>
      <c r="T48" s="11"/>
      <c r="U48" s="32"/>
      <c r="V48" s="16"/>
      <c r="W48" s="16"/>
      <c r="X48" s="16"/>
      <c r="Y48" s="16"/>
      <c r="Z48" s="16"/>
      <c r="AA48" s="16"/>
    </row>
    <row r="49" spans="1:27" s="7" customFormat="1" x14ac:dyDescent="0.3">
      <c r="A49" s="10"/>
      <c r="B49" s="10"/>
      <c r="C49" s="10"/>
      <c r="D49" s="29"/>
      <c r="E49" s="11"/>
      <c r="F49" s="11"/>
      <c r="G49" s="11"/>
      <c r="H49" s="11"/>
      <c r="I49" s="11"/>
      <c r="J49" s="29"/>
      <c r="K49" s="10"/>
      <c r="L49" s="11"/>
      <c r="M49" s="10"/>
      <c r="N49" s="10"/>
      <c r="O49" s="10"/>
      <c r="P49" s="10"/>
      <c r="Q49" s="29"/>
      <c r="R49" s="10"/>
      <c r="S49" s="10"/>
      <c r="T49" s="11"/>
      <c r="U49" s="32"/>
      <c r="V49" s="16"/>
      <c r="W49" s="16"/>
      <c r="X49" s="16"/>
      <c r="Y49" s="16"/>
      <c r="Z49" s="16"/>
      <c r="AA49" s="16"/>
    </row>
    <row r="50" spans="1:27" s="7" customFormat="1" x14ac:dyDescent="0.3">
      <c r="A50" s="10"/>
      <c r="B50" s="10"/>
      <c r="C50" s="10"/>
      <c r="D50" s="29"/>
      <c r="E50" s="11"/>
      <c r="F50" s="11"/>
      <c r="G50" s="11"/>
      <c r="H50" s="11"/>
      <c r="I50" s="11"/>
      <c r="J50" s="29"/>
      <c r="K50" s="10"/>
      <c r="L50" s="11"/>
      <c r="M50" s="10"/>
      <c r="N50" s="10"/>
      <c r="O50" s="10"/>
      <c r="P50" s="10"/>
      <c r="Q50" s="29"/>
      <c r="R50" s="10"/>
      <c r="S50" s="10"/>
      <c r="T50" s="11"/>
      <c r="U50" s="32"/>
      <c r="V50" s="16"/>
      <c r="W50" s="16"/>
      <c r="X50" s="16"/>
      <c r="Y50" s="16"/>
      <c r="Z50" s="16"/>
      <c r="AA50" s="16"/>
    </row>
    <row r="51" spans="1:27" x14ac:dyDescent="0.3">
      <c r="A51" s="10"/>
      <c r="B51" s="10"/>
      <c r="C51" s="10"/>
      <c r="D51" s="29"/>
      <c r="E51" s="11"/>
      <c r="F51" s="11"/>
      <c r="G51" s="11"/>
      <c r="H51" s="11"/>
      <c r="I51" s="11"/>
      <c r="J51" s="29"/>
      <c r="K51" s="10"/>
      <c r="L51" s="11"/>
      <c r="M51" s="10"/>
      <c r="N51" s="10"/>
      <c r="O51" s="10"/>
      <c r="P51" s="10"/>
      <c r="Q51" s="29"/>
      <c r="R51" s="10"/>
      <c r="S51" s="10"/>
      <c r="T51" s="11"/>
      <c r="U51" s="32"/>
    </row>
    <row r="52" spans="1:27" x14ac:dyDescent="0.3">
      <c r="A52" s="10"/>
      <c r="B52" s="10"/>
      <c r="C52" s="10"/>
      <c r="D52" s="29"/>
      <c r="E52" s="11"/>
      <c r="F52" s="11"/>
      <c r="G52" s="11"/>
      <c r="H52" s="11"/>
      <c r="I52" s="11"/>
      <c r="J52" s="29"/>
      <c r="K52" s="10"/>
      <c r="L52" s="11"/>
      <c r="M52" s="10"/>
      <c r="N52" s="10"/>
      <c r="O52" s="10"/>
      <c r="P52" s="10"/>
      <c r="Q52" s="29"/>
      <c r="R52" s="10"/>
      <c r="S52" s="10"/>
      <c r="T52" s="11"/>
      <c r="U52" s="32"/>
    </row>
    <row r="53" spans="1:27" x14ac:dyDescent="0.3">
      <c r="A53" s="10"/>
      <c r="B53" s="10"/>
      <c r="C53" s="10"/>
      <c r="D53" s="29"/>
      <c r="E53" s="11"/>
      <c r="F53" s="11"/>
      <c r="G53" s="11"/>
      <c r="H53" s="11"/>
      <c r="I53" s="11"/>
      <c r="J53" s="29"/>
      <c r="K53" s="10"/>
      <c r="L53" s="11"/>
      <c r="M53" s="10"/>
      <c r="N53" s="10"/>
      <c r="O53" s="10"/>
      <c r="P53" s="10"/>
      <c r="Q53" s="29"/>
      <c r="R53" s="10"/>
      <c r="S53" s="10"/>
      <c r="T53" s="11"/>
      <c r="U53" s="32"/>
    </row>
    <row r="54" spans="1:27" x14ac:dyDescent="0.3">
      <c r="A54" s="10"/>
      <c r="B54" s="10"/>
      <c r="C54" s="10"/>
      <c r="D54" s="29"/>
      <c r="E54" s="11"/>
      <c r="F54" s="11"/>
      <c r="G54" s="11"/>
      <c r="H54" s="11"/>
      <c r="I54" s="11"/>
      <c r="J54" s="29"/>
      <c r="K54" s="10"/>
      <c r="L54" s="11"/>
      <c r="M54" s="10"/>
      <c r="N54" s="10"/>
      <c r="O54" s="10"/>
      <c r="P54" s="10"/>
      <c r="Q54" s="29"/>
      <c r="R54" s="10"/>
      <c r="S54" s="25"/>
      <c r="T54" s="23"/>
      <c r="U54" s="33"/>
    </row>
    <row r="55" spans="1:27" x14ac:dyDescent="0.3">
      <c r="A55" s="10"/>
      <c r="B55" s="10"/>
      <c r="C55" s="10"/>
      <c r="D55" s="29"/>
      <c r="E55" s="11"/>
      <c r="F55" s="11"/>
      <c r="G55" s="11"/>
      <c r="H55" s="11"/>
      <c r="I55" s="11"/>
      <c r="J55" s="29"/>
      <c r="K55" s="10"/>
      <c r="L55" s="11"/>
      <c r="M55" s="10"/>
      <c r="N55" s="10"/>
      <c r="O55" s="10"/>
      <c r="P55" s="10"/>
      <c r="Q55" s="29"/>
      <c r="R55" s="10"/>
      <c r="S55" s="25"/>
      <c r="T55" s="23"/>
      <c r="U55" s="33"/>
    </row>
    <row r="56" spans="1:27" x14ac:dyDescent="0.3">
      <c r="A56" s="10"/>
      <c r="B56" s="10"/>
      <c r="C56" s="10"/>
      <c r="D56" s="29"/>
      <c r="E56" s="11"/>
      <c r="F56" s="11"/>
      <c r="G56" s="11"/>
      <c r="H56" s="11"/>
      <c r="I56" s="11"/>
      <c r="J56" s="29"/>
      <c r="K56" s="10"/>
      <c r="L56" s="11"/>
      <c r="M56" s="10"/>
      <c r="N56" s="10"/>
      <c r="O56" s="10"/>
      <c r="P56" s="10"/>
      <c r="Q56" s="29"/>
      <c r="R56" s="10"/>
      <c r="S56" s="25"/>
      <c r="T56" s="23"/>
      <c r="U56" s="33"/>
    </row>
    <row r="57" spans="1:27" x14ac:dyDescent="0.3">
      <c r="A57" s="10"/>
      <c r="B57" s="10"/>
      <c r="C57" s="10"/>
      <c r="D57" s="29"/>
      <c r="E57" s="11"/>
      <c r="F57" s="11"/>
      <c r="G57" s="11"/>
      <c r="H57" s="11"/>
      <c r="I57" s="11"/>
      <c r="J57" s="29"/>
      <c r="K57" s="10"/>
      <c r="L57" s="11"/>
      <c r="M57" s="10"/>
      <c r="N57" s="10"/>
      <c r="O57" s="10"/>
      <c r="P57" s="10"/>
      <c r="Q57" s="29"/>
      <c r="R57" s="10"/>
      <c r="S57" s="25"/>
      <c r="T57" s="23"/>
      <c r="U57" s="33"/>
    </row>
    <row r="58" spans="1:27" x14ac:dyDescent="0.3">
      <c r="A58" s="10"/>
      <c r="B58" s="10"/>
      <c r="C58" s="10"/>
      <c r="D58" s="29"/>
      <c r="E58" s="11"/>
      <c r="F58" s="11"/>
      <c r="G58" s="11"/>
      <c r="H58" s="11"/>
      <c r="I58" s="11"/>
      <c r="J58" s="29"/>
      <c r="K58" s="10"/>
      <c r="L58" s="11"/>
      <c r="M58" s="10"/>
      <c r="N58" s="10"/>
      <c r="O58" s="10"/>
      <c r="P58" s="10"/>
      <c r="Q58" s="29"/>
      <c r="R58" s="10"/>
      <c r="S58" s="25"/>
      <c r="T58" s="23"/>
      <c r="U58" s="33"/>
    </row>
    <row r="59" spans="1:27" x14ac:dyDescent="0.3">
      <c r="A59" s="10"/>
      <c r="B59" s="10"/>
      <c r="C59" s="10"/>
      <c r="D59" s="29"/>
      <c r="E59" s="11"/>
      <c r="F59" s="11"/>
      <c r="G59" s="11"/>
      <c r="H59" s="11"/>
      <c r="I59" s="11"/>
      <c r="J59" s="29"/>
      <c r="K59" s="10"/>
      <c r="L59" s="11"/>
      <c r="M59" s="10"/>
      <c r="N59" s="10"/>
      <c r="O59" s="10"/>
      <c r="P59" s="10"/>
      <c r="Q59" s="29"/>
      <c r="R59" s="10"/>
      <c r="S59" s="25"/>
      <c r="T59" s="23"/>
      <c r="U59" s="33"/>
    </row>
    <row r="60" spans="1:27" x14ac:dyDescent="0.3">
      <c r="A60" s="10"/>
      <c r="B60" s="10"/>
      <c r="C60" s="10"/>
      <c r="D60" s="29"/>
      <c r="E60" s="11"/>
      <c r="F60" s="11"/>
      <c r="G60" s="11"/>
      <c r="H60" s="11"/>
      <c r="I60" s="11"/>
      <c r="J60" s="29"/>
      <c r="K60" s="10"/>
      <c r="L60" s="11"/>
      <c r="M60" s="10"/>
      <c r="N60" s="10"/>
      <c r="O60" s="10"/>
      <c r="P60" s="10"/>
      <c r="Q60" s="29"/>
      <c r="R60" s="10"/>
      <c r="S60" s="25"/>
      <c r="T60" s="23"/>
      <c r="U60" s="33"/>
    </row>
    <row r="61" spans="1:27" x14ac:dyDescent="0.3">
      <c r="A61" s="10"/>
      <c r="B61" s="10"/>
      <c r="C61" s="10"/>
      <c r="D61" s="29"/>
      <c r="E61" s="11"/>
      <c r="F61" s="11"/>
      <c r="G61" s="11"/>
      <c r="H61" s="11"/>
      <c r="I61" s="11"/>
      <c r="J61" s="29"/>
      <c r="K61" s="10"/>
      <c r="L61" s="11"/>
      <c r="M61" s="10"/>
      <c r="N61" s="10"/>
      <c r="O61" s="10"/>
      <c r="P61" s="10"/>
      <c r="Q61" s="29"/>
      <c r="R61" s="10"/>
      <c r="S61" s="25"/>
      <c r="T61" s="23"/>
      <c r="U61" s="33"/>
    </row>
    <row r="62" spans="1:27" x14ac:dyDescent="0.3">
      <c r="A62" s="10"/>
      <c r="B62" s="10"/>
      <c r="C62" s="10"/>
      <c r="D62" s="29"/>
      <c r="E62" s="11"/>
      <c r="F62" s="11"/>
      <c r="G62" s="11"/>
      <c r="H62" s="11"/>
      <c r="I62" s="11"/>
      <c r="J62" s="29"/>
      <c r="K62" s="10"/>
      <c r="L62" s="11"/>
      <c r="M62" s="10"/>
      <c r="N62" s="10"/>
      <c r="O62" s="10"/>
      <c r="P62" s="10"/>
      <c r="Q62" s="29"/>
      <c r="R62" s="10"/>
      <c r="S62" s="25"/>
      <c r="T62" s="23"/>
      <c r="U62" s="33"/>
    </row>
    <row r="63" spans="1:27" x14ac:dyDescent="0.3">
      <c r="A63" s="10"/>
      <c r="B63" s="10"/>
      <c r="C63" s="10"/>
      <c r="D63" s="29"/>
      <c r="E63" s="11"/>
      <c r="F63" s="11"/>
      <c r="G63" s="11"/>
      <c r="H63" s="11"/>
      <c r="I63" s="11"/>
      <c r="J63" s="29"/>
      <c r="K63" s="10"/>
      <c r="L63" s="11"/>
      <c r="M63" s="10"/>
      <c r="N63" s="10"/>
      <c r="O63" s="10"/>
      <c r="P63" s="10"/>
      <c r="Q63" s="29"/>
      <c r="R63" s="10"/>
      <c r="S63" s="25"/>
      <c r="T63" s="23"/>
      <c r="U63" s="33"/>
    </row>
    <row r="64" spans="1:27" x14ac:dyDescent="0.3">
      <c r="A64" s="10"/>
      <c r="B64" s="10"/>
      <c r="C64" s="10"/>
      <c r="D64" s="29"/>
      <c r="E64" s="11"/>
      <c r="F64" s="11"/>
      <c r="G64" s="11"/>
      <c r="H64" s="11"/>
      <c r="I64" s="11"/>
      <c r="J64" s="29"/>
      <c r="K64" s="10"/>
      <c r="L64" s="11"/>
      <c r="M64" s="10"/>
      <c r="N64" s="10"/>
      <c r="O64" s="10"/>
      <c r="P64" s="10"/>
      <c r="Q64" s="29"/>
      <c r="R64" s="10"/>
      <c r="S64" s="25"/>
      <c r="T64" s="23"/>
      <c r="U64" s="33"/>
    </row>
    <row r="65" spans="1:21" x14ac:dyDescent="0.3">
      <c r="A65" s="10"/>
      <c r="B65" s="10"/>
      <c r="C65" s="10"/>
      <c r="D65" s="29"/>
      <c r="E65" s="11"/>
      <c r="F65" s="11"/>
      <c r="G65" s="11"/>
      <c r="H65" s="11"/>
      <c r="I65" s="11"/>
      <c r="J65" s="29"/>
      <c r="K65" s="10"/>
      <c r="L65" s="11"/>
      <c r="M65" s="10"/>
      <c r="N65" s="10"/>
      <c r="O65" s="10"/>
      <c r="P65" s="10"/>
      <c r="Q65" s="29"/>
      <c r="R65" s="10"/>
      <c r="S65" s="25"/>
      <c r="T65" s="23"/>
      <c r="U65" s="33"/>
    </row>
    <row r="66" spans="1:21" x14ac:dyDescent="0.3">
      <c r="A66" s="10"/>
      <c r="B66" s="10"/>
      <c r="C66" s="10"/>
      <c r="D66" s="29"/>
      <c r="E66" s="11"/>
      <c r="F66" s="11"/>
      <c r="G66" s="11"/>
      <c r="H66" s="11"/>
      <c r="I66" s="11"/>
      <c r="J66" s="29"/>
      <c r="K66" s="10"/>
      <c r="L66" s="11"/>
      <c r="M66" s="10"/>
      <c r="N66" s="10"/>
      <c r="O66" s="10"/>
      <c r="P66" s="10"/>
      <c r="Q66" s="29"/>
      <c r="R66" s="10"/>
      <c r="S66" s="25"/>
      <c r="T66" s="23"/>
      <c r="U66" s="33"/>
    </row>
    <row r="67" spans="1:21" x14ac:dyDescent="0.3">
      <c r="A67" s="10"/>
      <c r="B67" s="10"/>
      <c r="C67" s="10"/>
      <c r="D67" s="29"/>
      <c r="E67" s="11"/>
      <c r="F67" s="11"/>
      <c r="G67" s="11"/>
      <c r="H67" s="11"/>
      <c r="I67" s="11"/>
      <c r="J67" s="29"/>
      <c r="K67" s="10"/>
      <c r="L67" s="11"/>
      <c r="M67" s="10"/>
      <c r="N67" s="10"/>
      <c r="O67" s="10"/>
      <c r="P67" s="10"/>
      <c r="Q67" s="29"/>
      <c r="R67" s="10"/>
      <c r="S67" s="25"/>
      <c r="T67" s="23"/>
      <c r="U67" s="33"/>
    </row>
    <row r="68" spans="1:21" x14ac:dyDescent="0.3">
      <c r="A68" s="10"/>
      <c r="B68" s="10"/>
      <c r="C68" s="10"/>
      <c r="D68" s="29"/>
      <c r="E68" s="11"/>
      <c r="F68" s="11"/>
      <c r="G68" s="11"/>
      <c r="H68" s="11"/>
      <c r="I68" s="11"/>
      <c r="J68" s="29"/>
      <c r="K68" s="10"/>
      <c r="L68" s="11"/>
      <c r="M68" s="10"/>
      <c r="N68" s="10"/>
      <c r="O68" s="10"/>
      <c r="P68" s="10"/>
      <c r="Q68" s="29"/>
      <c r="R68" s="10"/>
      <c r="S68" s="25"/>
      <c r="T68" s="23"/>
      <c r="U68" s="33"/>
    </row>
    <row r="69" spans="1:21" x14ac:dyDescent="0.3">
      <c r="A69" s="10"/>
      <c r="B69" s="10"/>
      <c r="C69" s="10"/>
      <c r="D69" s="29"/>
      <c r="E69" s="11"/>
      <c r="F69" s="11"/>
      <c r="G69" s="11"/>
      <c r="H69" s="11"/>
      <c r="I69" s="11"/>
      <c r="J69" s="29"/>
      <c r="K69" s="10"/>
      <c r="L69" s="11"/>
      <c r="M69" s="10"/>
      <c r="N69" s="10"/>
      <c r="O69" s="10"/>
      <c r="P69" s="10"/>
      <c r="Q69" s="29"/>
      <c r="R69" s="10"/>
      <c r="S69" s="25"/>
      <c r="T69" s="23"/>
      <c r="U69" s="33"/>
    </row>
    <row r="70" spans="1:21" x14ac:dyDescent="0.3">
      <c r="A70" s="10"/>
      <c r="B70" s="10"/>
      <c r="C70" s="10"/>
      <c r="D70" s="29"/>
      <c r="E70" s="11"/>
      <c r="F70" s="11"/>
      <c r="G70" s="11"/>
      <c r="H70" s="11"/>
      <c r="I70" s="11"/>
      <c r="J70" s="29"/>
      <c r="K70" s="10"/>
      <c r="L70" s="11"/>
      <c r="M70" s="10"/>
      <c r="N70" s="10"/>
      <c r="O70" s="10"/>
      <c r="P70" s="10"/>
      <c r="Q70" s="29"/>
      <c r="R70" s="10"/>
      <c r="S70" s="25"/>
      <c r="T70" s="23"/>
      <c r="U70" s="33"/>
    </row>
    <row r="71" spans="1:21" x14ac:dyDescent="0.3">
      <c r="A71" s="10"/>
      <c r="B71" s="10"/>
      <c r="C71" s="10"/>
      <c r="D71" s="29"/>
      <c r="E71" s="11"/>
      <c r="F71" s="11"/>
      <c r="G71" s="11"/>
      <c r="H71" s="11"/>
      <c r="I71" s="11"/>
      <c r="J71" s="29"/>
      <c r="K71" s="10"/>
      <c r="L71" s="11"/>
      <c r="M71" s="10"/>
      <c r="N71" s="10"/>
      <c r="O71" s="10"/>
      <c r="P71" s="10"/>
      <c r="Q71" s="29"/>
      <c r="R71" s="10"/>
      <c r="S71" s="25"/>
      <c r="T71" s="23"/>
      <c r="U71" s="33"/>
    </row>
    <row r="72" spans="1:21" x14ac:dyDescent="0.3">
      <c r="A72" s="10"/>
      <c r="B72" s="10"/>
      <c r="C72" s="10"/>
      <c r="D72" s="29"/>
      <c r="E72" s="11"/>
      <c r="F72" s="11"/>
      <c r="G72" s="11"/>
      <c r="H72" s="11"/>
      <c r="I72" s="11"/>
      <c r="J72" s="29"/>
      <c r="K72" s="10"/>
      <c r="L72" s="11"/>
      <c r="M72" s="10"/>
      <c r="N72" s="10"/>
      <c r="O72" s="10"/>
      <c r="P72" s="10"/>
      <c r="Q72" s="29"/>
      <c r="R72" s="10"/>
      <c r="S72" s="25"/>
      <c r="T72" s="23"/>
      <c r="U72" s="33"/>
    </row>
    <row r="73" spans="1:21" x14ac:dyDescent="0.3">
      <c r="A73" s="10"/>
      <c r="B73" s="10"/>
      <c r="C73" s="10"/>
      <c r="D73" s="29"/>
      <c r="E73" s="11"/>
      <c r="F73" s="11"/>
      <c r="G73" s="11"/>
      <c r="H73" s="11"/>
      <c r="I73" s="11"/>
      <c r="J73" s="29"/>
      <c r="K73" s="10"/>
      <c r="L73" s="11"/>
      <c r="M73" s="10"/>
      <c r="N73" s="10"/>
      <c r="O73" s="10"/>
      <c r="P73" s="10"/>
      <c r="Q73" s="29"/>
      <c r="R73" s="10"/>
      <c r="S73" s="25"/>
      <c r="T73" s="23"/>
      <c r="U73" s="33"/>
    </row>
    <row r="74" spans="1:21" x14ac:dyDescent="0.3">
      <c r="A74" s="10"/>
      <c r="B74" s="10"/>
      <c r="C74" s="10"/>
      <c r="D74" s="29"/>
      <c r="E74" s="11"/>
      <c r="F74" s="11"/>
      <c r="G74" s="11"/>
      <c r="H74" s="11"/>
      <c r="I74" s="11"/>
      <c r="J74" s="29"/>
      <c r="K74" s="10"/>
      <c r="L74" s="11"/>
      <c r="M74" s="10"/>
      <c r="N74" s="10"/>
      <c r="O74" s="10"/>
      <c r="P74" s="10"/>
      <c r="Q74" s="29"/>
      <c r="R74" s="10"/>
      <c r="S74" s="25"/>
      <c r="T74" s="23"/>
      <c r="U74" s="33"/>
    </row>
    <row r="75" spans="1:21" x14ac:dyDescent="0.3">
      <c r="A75" s="10"/>
      <c r="B75" s="10"/>
      <c r="C75" s="10"/>
      <c r="D75" s="29"/>
      <c r="E75" s="11"/>
      <c r="F75" s="11"/>
      <c r="G75" s="11"/>
      <c r="H75" s="11"/>
      <c r="I75" s="11"/>
      <c r="J75" s="29"/>
      <c r="K75" s="10"/>
      <c r="L75" s="11"/>
      <c r="M75" s="10"/>
      <c r="N75" s="10"/>
      <c r="O75" s="10"/>
      <c r="P75" s="10"/>
      <c r="Q75" s="29"/>
      <c r="R75" s="10"/>
      <c r="S75" s="25"/>
      <c r="T75" s="23"/>
      <c r="U75" s="33"/>
    </row>
    <row r="76" spans="1:21" x14ac:dyDescent="0.3">
      <c r="A76" s="10"/>
      <c r="B76" s="10"/>
      <c r="C76" s="10"/>
      <c r="D76" s="29"/>
      <c r="E76" s="11"/>
      <c r="F76" s="11"/>
      <c r="G76" s="11"/>
      <c r="H76" s="11"/>
      <c r="I76" s="11"/>
      <c r="J76" s="29"/>
      <c r="K76" s="10"/>
      <c r="L76" s="11"/>
      <c r="M76" s="10"/>
      <c r="N76" s="10"/>
      <c r="O76" s="10"/>
      <c r="P76" s="10"/>
      <c r="Q76" s="29"/>
      <c r="R76" s="10"/>
      <c r="S76" s="25"/>
      <c r="T76" s="23"/>
      <c r="U76" s="33"/>
    </row>
    <row r="77" spans="1:21" x14ac:dyDescent="0.3">
      <c r="A77" s="10"/>
      <c r="B77" s="10"/>
      <c r="C77" s="10"/>
      <c r="D77" s="29"/>
      <c r="E77" s="11"/>
      <c r="F77" s="11"/>
      <c r="G77" s="11"/>
      <c r="H77" s="11"/>
      <c r="I77" s="11"/>
      <c r="J77" s="29"/>
      <c r="K77" s="10"/>
      <c r="L77" s="11"/>
      <c r="M77" s="10"/>
      <c r="N77" s="10"/>
      <c r="O77" s="10"/>
      <c r="P77" s="10"/>
      <c r="Q77" s="29"/>
      <c r="R77" s="10"/>
      <c r="S77" s="25"/>
      <c r="T77" s="23"/>
      <c r="U77" s="33"/>
    </row>
    <row r="78" spans="1:21" x14ac:dyDescent="0.3">
      <c r="A78" s="10"/>
      <c r="B78" s="10"/>
      <c r="C78" s="10"/>
      <c r="D78" s="29"/>
      <c r="E78" s="11"/>
      <c r="F78" s="11"/>
      <c r="G78" s="11"/>
      <c r="H78" s="11"/>
      <c r="I78" s="11"/>
      <c r="J78" s="29"/>
      <c r="K78" s="10"/>
      <c r="L78" s="11"/>
      <c r="M78" s="10"/>
      <c r="N78" s="10"/>
      <c r="O78" s="10"/>
      <c r="P78" s="10"/>
      <c r="Q78" s="29"/>
      <c r="R78" s="10"/>
      <c r="S78" s="25"/>
      <c r="T78" s="23"/>
      <c r="U78" s="33"/>
    </row>
    <row r="79" spans="1:21" x14ac:dyDescent="0.3">
      <c r="A79" s="10"/>
      <c r="B79" s="10"/>
      <c r="C79" s="10"/>
      <c r="D79" s="29"/>
      <c r="E79" s="11"/>
      <c r="F79" s="11"/>
      <c r="G79" s="11"/>
      <c r="H79" s="11"/>
      <c r="I79" s="11"/>
      <c r="J79" s="29"/>
      <c r="K79" s="10"/>
      <c r="L79" s="11"/>
      <c r="M79" s="10"/>
      <c r="N79" s="10"/>
      <c r="O79" s="10"/>
      <c r="P79" s="10"/>
      <c r="Q79" s="29"/>
      <c r="R79" s="10"/>
      <c r="S79" s="25"/>
      <c r="T79" s="23"/>
      <c r="U79" s="33"/>
    </row>
    <row r="80" spans="1:21" x14ac:dyDescent="0.3">
      <c r="A80" s="10"/>
      <c r="B80" s="10"/>
      <c r="C80" s="10"/>
      <c r="D80" s="29"/>
      <c r="E80" s="11"/>
      <c r="F80" s="11"/>
      <c r="G80" s="11"/>
      <c r="H80" s="11"/>
      <c r="I80" s="11"/>
      <c r="J80" s="29"/>
      <c r="K80" s="10"/>
      <c r="L80" s="11"/>
      <c r="M80" s="10"/>
      <c r="N80" s="10"/>
      <c r="O80" s="10"/>
      <c r="P80" s="10"/>
      <c r="Q80" s="29"/>
      <c r="R80" s="10"/>
      <c r="S80" s="25"/>
      <c r="T80" s="23"/>
      <c r="U80" s="33"/>
    </row>
    <row r="81" spans="1:21" x14ac:dyDescent="0.3">
      <c r="A81" s="10"/>
      <c r="B81" s="10"/>
      <c r="C81" s="10"/>
      <c r="D81" s="29"/>
      <c r="E81" s="11"/>
      <c r="F81" s="11"/>
      <c r="G81" s="11"/>
      <c r="H81" s="11"/>
      <c r="I81" s="11"/>
      <c r="J81" s="29"/>
      <c r="K81" s="10"/>
      <c r="L81" s="11"/>
      <c r="M81" s="10"/>
      <c r="N81" s="10"/>
      <c r="O81" s="10"/>
      <c r="P81" s="10"/>
      <c r="Q81" s="29"/>
      <c r="R81" s="10"/>
      <c r="S81" s="25"/>
      <c r="T81" s="23"/>
      <c r="U81" s="33"/>
    </row>
    <row r="82" spans="1:21" x14ac:dyDescent="0.3">
      <c r="A82" s="10"/>
      <c r="B82" s="10"/>
      <c r="C82" s="10"/>
      <c r="D82" s="29"/>
      <c r="E82" s="11"/>
      <c r="F82" s="11"/>
      <c r="G82" s="11"/>
      <c r="H82" s="11"/>
      <c r="I82" s="11"/>
      <c r="J82" s="29"/>
      <c r="K82" s="10"/>
      <c r="L82" s="11"/>
      <c r="M82" s="10"/>
      <c r="N82" s="10"/>
      <c r="O82" s="10"/>
      <c r="P82" s="10"/>
      <c r="Q82" s="29"/>
      <c r="R82" s="10"/>
      <c r="S82" s="25"/>
      <c r="T82" s="23"/>
      <c r="U82" s="33"/>
    </row>
    <row r="83" spans="1:21" x14ac:dyDescent="0.3">
      <c r="A83" s="10"/>
      <c r="B83" s="10"/>
      <c r="C83" s="10"/>
      <c r="D83" s="29"/>
      <c r="E83" s="11"/>
      <c r="F83" s="11"/>
      <c r="G83" s="11"/>
      <c r="H83" s="11"/>
      <c r="I83" s="11"/>
      <c r="J83" s="29"/>
      <c r="K83" s="10"/>
      <c r="L83" s="11"/>
      <c r="M83" s="10"/>
      <c r="N83" s="10"/>
      <c r="O83" s="10"/>
      <c r="P83" s="10"/>
      <c r="Q83" s="29"/>
      <c r="R83" s="10"/>
      <c r="S83" s="25"/>
      <c r="T83" s="23"/>
      <c r="U83" s="33"/>
    </row>
    <row r="84" spans="1:21" x14ac:dyDescent="0.3">
      <c r="A84" s="10"/>
      <c r="B84" s="10"/>
      <c r="C84" s="10"/>
      <c r="D84" s="29"/>
      <c r="E84" s="11"/>
      <c r="F84" s="11"/>
      <c r="G84" s="11"/>
      <c r="H84" s="11"/>
      <c r="I84" s="11"/>
      <c r="J84" s="29"/>
      <c r="K84" s="10"/>
      <c r="L84" s="11"/>
      <c r="M84" s="10"/>
      <c r="N84" s="10"/>
      <c r="O84" s="10"/>
      <c r="P84" s="10"/>
      <c r="Q84" s="29"/>
      <c r="R84" s="10"/>
      <c r="S84" s="25"/>
      <c r="T84" s="23"/>
      <c r="U84" s="33"/>
    </row>
    <row r="85" spans="1:21" x14ac:dyDescent="0.3">
      <c r="A85" s="10"/>
      <c r="B85" s="10"/>
      <c r="C85" s="10"/>
      <c r="D85" s="29"/>
      <c r="E85" s="11"/>
      <c r="F85" s="11"/>
      <c r="G85" s="11"/>
      <c r="H85" s="11"/>
      <c r="I85" s="11"/>
      <c r="J85" s="29"/>
      <c r="K85" s="10"/>
      <c r="L85" s="11"/>
      <c r="M85" s="10"/>
      <c r="N85" s="10"/>
      <c r="O85" s="10"/>
      <c r="P85" s="10"/>
      <c r="Q85" s="29"/>
      <c r="R85" s="10"/>
      <c r="S85" s="25"/>
      <c r="T85" s="23"/>
      <c r="U85" s="33"/>
    </row>
    <row r="86" spans="1:21" x14ac:dyDescent="0.3">
      <c r="A86" s="10"/>
      <c r="B86" s="10"/>
      <c r="C86" s="10"/>
      <c r="D86" s="29"/>
      <c r="E86" s="11"/>
      <c r="F86" s="11"/>
      <c r="G86" s="11"/>
      <c r="H86" s="11"/>
      <c r="I86" s="11"/>
      <c r="J86" s="29"/>
      <c r="K86" s="10"/>
      <c r="L86" s="11"/>
      <c r="M86" s="10"/>
      <c r="N86" s="10"/>
      <c r="O86" s="10"/>
      <c r="P86" s="10"/>
      <c r="Q86" s="29"/>
      <c r="R86" s="10"/>
      <c r="S86" s="25"/>
      <c r="T86" s="23"/>
      <c r="U86" s="33"/>
    </row>
    <row r="87" spans="1:21" x14ac:dyDescent="0.3">
      <c r="A87" s="10"/>
      <c r="B87" s="10"/>
      <c r="C87" s="10"/>
      <c r="D87" s="29"/>
      <c r="E87" s="11"/>
      <c r="F87" s="11"/>
      <c r="G87" s="11"/>
      <c r="H87" s="11"/>
      <c r="I87" s="11"/>
      <c r="J87" s="29"/>
      <c r="K87" s="10"/>
      <c r="L87" s="11"/>
      <c r="M87" s="10"/>
      <c r="N87" s="10"/>
      <c r="O87" s="10"/>
      <c r="P87" s="10"/>
      <c r="Q87" s="29"/>
      <c r="R87" s="10"/>
      <c r="S87" s="25"/>
      <c r="T87" s="23"/>
      <c r="U87" s="33"/>
    </row>
    <row r="88" spans="1:21" x14ac:dyDescent="0.3">
      <c r="A88" s="10"/>
      <c r="B88" s="10"/>
      <c r="C88" s="10"/>
      <c r="D88" s="29"/>
      <c r="E88" s="11"/>
      <c r="F88" s="11"/>
      <c r="G88" s="11"/>
      <c r="H88" s="11"/>
      <c r="I88" s="11"/>
      <c r="J88" s="29"/>
      <c r="K88" s="10"/>
      <c r="L88" s="11"/>
      <c r="M88" s="10"/>
      <c r="N88" s="10"/>
      <c r="O88" s="10"/>
      <c r="P88" s="10"/>
      <c r="Q88" s="29"/>
      <c r="R88" s="10"/>
      <c r="S88" s="25"/>
      <c r="T88" s="23"/>
      <c r="U88" s="33"/>
    </row>
    <row r="89" spans="1:21" x14ac:dyDescent="0.3">
      <c r="A89" s="10"/>
      <c r="B89" s="10"/>
      <c r="C89" s="10"/>
      <c r="D89" s="29"/>
      <c r="E89" s="11"/>
      <c r="F89" s="11"/>
      <c r="G89" s="11"/>
      <c r="H89" s="11"/>
      <c r="I89" s="11"/>
      <c r="J89" s="29"/>
      <c r="K89" s="10"/>
      <c r="L89" s="11"/>
      <c r="M89" s="10"/>
      <c r="N89" s="10"/>
      <c r="O89" s="10"/>
      <c r="P89" s="10"/>
      <c r="Q89" s="29"/>
      <c r="R89" s="10"/>
      <c r="S89" s="25"/>
      <c r="T89" s="23"/>
      <c r="U89" s="33"/>
    </row>
    <row r="90" spans="1:21" x14ac:dyDescent="0.3">
      <c r="A90" s="10"/>
      <c r="B90" s="10"/>
      <c r="C90" s="10"/>
      <c r="D90" s="29"/>
      <c r="E90" s="11"/>
      <c r="F90" s="11"/>
      <c r="G90" s="11"/>
      <c r="H90" s="11"/>
      <c r="I90" s="11"/>
      <c r="J90" s="29"/>
      <c r="K90" s="10"/>
      <c r="L90" s="11"/>
      <c r="M90" s="10"/>
      <c r="N90" s="10"/>
      <c r="O90" s="10"/>
      <c r="P90" s="10"/>
      <c r="Q90" s="29"/>
      <c r="R90" s="10"/>
      <c r="S90" s="25"/>
      <c r="T90" s="23"/>
      <c r="U90" s="33"/>
    </row>
    <row r="91" spans="1:21" x14ac:dyDescent="0.3">
      <c r="A91" s="10"/>
      <c r="B91" s="10"/>
      <c r="C91" s="10"/>
      <c r="D91" s="29"/>
      <c r="E91" s="11"/>
      <c r="F91" s="11"/>
      <c r="G91" s="11"/>
      <c r="H91" s="11"/>
      <c r="I91" s="11"/>
      <c r="J91" s="29"/>
      <c r="K91" s="10"/>
      <c r="L91" s="11"/>
      <c r="M91" s="10"/>
      <c r="N91" s="10"/>
      <c r="O91" s="10"/>
      <c r="P91" s="10"/>
      <c r="Q91" s="29"/>
      <c r="R91" s="10"/>
      <c r="S91" s="25"/>
      <c r="T91" s="23"/>
      <c r="U91" s="33"/>
    </row>
    <row r="92" spans="1:21" x14ac:dyDescent="0.3">
      <c r="A92" s="10"/>
      <c r="B92" s="10"/>
      <c r="C92" s="10"/>
      <c r="D92" s="29"/>
      <c r="E92" s="11"/>
      <c r="F92" s="11"/>
      <c r="G92" s="11"/>
      <c r="H92" s="11"/>
      <c r="I92" s="11"/>
      <c r="J92" s="29"/>
      <c r="K92" s="10"/>
      <c r="L92" s="11"/>
      <c r="M92" s="10"/>
      <c r="N92" s="10"/>
      <c r="O92" s="10"/>
      <c r="P92" s="10"/>
      <c r="Q92" s="29"/>
      <c r="R92" s="10"/>
      <c r="S92" s="25"/>
      <c r="T92" s="23"/>
      <c r="U92" s="33"/>
    </row>
    <row r="93" spans="1:21" x14ac:dyDescent="0.3">
      <c r="A93" s="10"/>
      <c r="B93" s="10"/>
      <c r="C93" s="10"/>
      <c r="D93" s="29"/>
      <c r="E93" s="11"/>
      <c r="F93" s="11"/>
      <c r="G93" s="11"/>
      <c r="H93" s="11"/>
      <c r="I93" s="11"/>
      <c r="J93" s="29"/>
      <c r="K93" s="10"/>
      <c r="L93" s="11"/>
      <c r="M93" s="10"/>
      <c r="N93" s="10"/>
      <c r="O93" s="10"/>
      <c r="P93" s="10"/>
      <c r="Q93" s="29"/>
      <c r="R93" s="10"/>
      <c r="S93" s="25"/>
      <c r="T93" s="23"/>
      <c r="U93" s="33"/>
    </row>
    <row r="94" spans="1:21" x14ac:dyDescent="0.3">
      <c r="A94" s="10"/>
      <c r="B94" s="10"/>
      <c r="C94" s="10"/>
      <c r="D94" s="29"/>
      <c r="E94" s="11"/>
      <c r="F94" s="11"/>
      <c r="G94" s="11"/>
      <c r="H94" s="11"/>
      <c r="I94" s="11"/>
      <c r="J94" s="29"/>
      <c r="K94" s="10"/>
      <c r="L94" s="11"/>
      <c r="M94" s="10"/>
      <c r="N94" s="10"/>
      <c r="O94" s="10"/>
      <c r="P94" s="10"/>
      <c r="Q94" s="29"/>
      <c r="R94" s="10"/>
      <c r="S94" s="25"/>
      <c r="T94" s="23"/>
      <c r="U94" s="33"/>
    </row>
    <row r="95" spans="1:21" x14ac:dyDescent="0.3">
      <c r="A95" s="10"/>
      <c r="B95" s="10"/>
      <c r="C95" s="10"/>
      <c r="D95" s="29"/>
      <c r="E95" s="11"/>
      <c r="F95" s="11"/>
      <c r="G95" s="11"/>
      <c r="H95" s="11"/>
      <c r="I95" s="11"/>
      <c r="J95" s="29"/>
      <c r="K95" s="10"/>
      <c r="L95" s="11"/>
      <c r="M95" s="10"/>
      <c r="N95" s="10"/>
      <c r="O95" s="10"/>
      <c r="P95" s="10"/>
      <c r="Q95" s="29"/>
      <c r="R95" s="10"/>
      <c r="S95" s="25"/>
      <c r="T95" s="23"/>
      <c r="U95" s="33"/>
    </row>
    <row r="96" spans="1:21" x14ac:dyDescent="0.3">
      <c r="A96" s="10"/>
      <c r="B96" s="10"/>
      <c r="C96" s="10"/>
      <c r="D96" s="29"/>
      <c r="E96" s="11"/>
      <c r="F96" s="11"/>
      <c r="G96" s="11"/>
      <c r="H96" s="11"/>
      <c r="I96" s="11"/>
      <c r="J96" s="29"/>
      <c r="K96" s="10"/>
      <c r="L96" s="11"/>
      <c r="M96" s="10"/>
      <c r="N96" s="10"/>
      <c r="O96" s="10"/>
      <c r="P96" s="10"/>
      <c r="Q96" s="29"/>
      <c r="R96" s="10"/>
      <c r="S96" s="25"/>
      <c r="T96" s="23"/>
      <c r="U96" s="33"/>
    </row>
    <row r="97" spans="1:21" x14ac:dyDescent="0.3">
      <c r="A97" s="10"/>
      <c r="B97" s="10"/>
      <c r="C97" s="10"/>
      <c r="D97" s="29"/>
      <c r="E97" s="11"/>
      <c r="F97" s="11"/>
      <c r="G97" s="11"/>
      <c r="H97" s="11"/>
      <c r="I97" s="11"/>
      <c r="J97" s="29"/>
      <c r="K97" s="10"/>
      <c r="L97" s="11"/>
      <c r="M97" s="10"/>
      <c r="N97" s="10"/>
      <c r="O97" s="10"/>
      <c r="P97" s="10"/>
      <c r="Q97" s="29"/>
      <c r="R97" s="10"/>
      <c r="S97" s="25"/>
      <c r="T97" s="23"/>
      <c r="U97" s="33"/>
    </row>
    <row r="98" spans="1:21" x14ac:dyDescent="0.3">
      <c r="A98" s="10"/>
      <c r="B98" s="10"/>
      <c r="C98" s="10"/>
      <c r="D98" s="29"/>
      <c r="E98" s="11"/>
      <c r="F98" s="11"/>
      <c r="G98" s="11"/>
      <c r="H98" s="11"/>
      <c r="I98" s="11"/>
      <c r="J98" s="29"/>
      <c r="K98" s="10"/>
      <c r="L98" s="11"/>
      <c r="M98" s="10"/>
      <c r="N98" s="10"/>
      <c r="O98" s="10"/>
      <c r="P98" s="10"/>
      <c r="Q98" s="29"/>
      <c r="R98" s="10"/>
      <c r="S98" s="25"/>
      <c r="T98" s="23"/>
      <c r="U98" s="33"/>
    </row>
    <row r="99" spans="1:21" x14ac:dyDescent="0.3">
      <c r="A99" s="10"/>
      <c r="B99" s="10"/>
      <c r="C99" s="10"/>
      <c r="D99" s="29"/>
      <c r="E99" s="11"/>
      <c r="F99" s="11"/>
      <c r="G99" s="11"/>
      <c r="H99" s="11"/>
      <c r="I99" s="11"/>
      <c r="J99" s="29"/>
      <c r="K99" s="10"/>
      <c r="L99" s="11"/>
      <c r="M99" s="10"/>
      <c r="N99" s="10"/>
      <c r="O99" s="10"/>
      <c r="P99" s="10"/>
      <c r="Q99" s="29"/>
      <c r="R99" s="10"/>
      <c r="S99" s="25"/>
      <c r="T99" s="23"/>
      <c r="U99" s="33"/>
    </row>
    <row r="100" spans="1:21" x14ac:dyDescent="0.3">
      <c r="A100" s="10"/>
      <c r="B100" s="10"/>
      <c r="C100" s="10"/>
      <c r="D100" s="29"/>
      <c r="E100" s="11"/>
      <c r="F100" s="11"/>
      <c r="G100" s="11"/>
      <c r="H100" s="11"/>
      <c r="I100" s="11"/>
      <c r="J100" s="29"/>
      <c r="K100" s="10"/>
      <c r="L100" s="11"/>
      <c r="M100" s="10"/>
      <c r="N100" s="10"/>
      <c r="O100" s="10"/>
      <c r="P100" s="10"/>
      <c r="Q100" s="29"/>
      <c r="R100" s="10"/>
      <c r="S100" s="25"/>
      <c r="T100" s="23"/>
      <c r="U100" s="33"/>
    </row>
    <row r="101" spans="1:21" x14ac:dyDescent="0.3">
      <c r="A101" s="10"/>
      <c r="B101" s="10"/>
      <c r="C101" s="10"/>
      <c r="D101" s="29"/>
      <c r="E101" s="11"/>
      <c r="F101" s="11"/>
      <c r="G101" s="11"/>
      <c r="H101" s="11"/>
      <c r="I101" s="11"/>
      <c r="J101" s="29"/>
      <c r="K101" s="10"/>
      <c r="L101" s="11"/>
      <c r="M101" s="10"/>
      <c r="N101" s="10"/>
      <c r="O101" s="10"/>
      <c r="P101" s="10"/>
      <c r="Q101" s="29"/>
      <c r="R101" s="10"/>
      <c r="S101" s="25"/>
      <c r="T101" s="23"/>
      <c r="U101" s="33"/>
    </row>
    <row r="102" spans="1:21" x14ac:dyDescent="0.3">
      <c r="A102" s="10"/>
      <c r="B102" s="10"/>
      <c r="C102" s="10"/>
      <c r="D102" s="29"/>
      <c r="E102" s="11"/>
      <c r="F102" s="11"/>
      <c r="G102" s="11"/>
      <c r="H102" s="11"/>
      <c r="I102" s="11"/>
      <c r="J102" s="29"/>
      <c r="K102" s="10"/>
      <c r="L102" s="11"/>
      <c r="M102" s="10"/>
      <c r="N102" s="10"/>
      <c r="O102" s="10"/>
      <c r="P102" s="10"/>
      <c r="Q102" s="29"/>
      <c r="R102" s="10"/>
      <c r="S102" s="25"/>
      <c r="T102" s="23"/>
      <c r="U102" s="33"/>
    </row>
    <row r="103" spans="1:21" x14ac:dyDescent="0.3">
      <c r="A103" s="10"/>
      <c r="B103" s="10"/>
      <c r="C103" s="10"/>
      <c r="D103" s="29"/>
      <c r="E103" s="11"/>
      <c r="F103" s="11"/>
      <c r="G103" s="11"/>
      <c r="H103" s="11"/>
      <c r="I103" s="11"/>
      <c r="J103" s="29"/>
      <c r="K103" s="10"/>
      <c r="L103" s="11"/>
      <c r="M103" s="10"/>
      <c r="N103" s="10"/>
      <c r="O103" s="10"/>
      <c r="P103" s="10"/>
      <c r="Q103" s="29"/>
      <c r="R103" s="10"/>
      <c r="S103" s="25"/>
      <c r="T103" s="23"/>
      <c r="U103" s="32"/>
    </row>
    <row r="104" spans="1:21" x14ac:dyDescent="0.3">
      <c r="A104" s="10"/>
      <c r="B104" s="10"/>
      <c r="C104" s="10"/>
      <c r="D104" s="29"/>
      <c r="E104" s="11"/>
      <c r="F104" s="11"/>
      <c r="G104" s="11"/>
      <c r="H104" s="11"/>
      <c r="I104" s="11"/>
      <c r="J104" s="29"/>
      <c r="K104" s="10"/>
      <c r="L104" s="11"/>
      <c r="M104" s="10"/>
      <c r="N104" s="10"/>
      <c r="O104" s="10"/>
      <c r="P104" s="10"/>
      <c r="Q104" s="29"/>
      <c r="R104" s="10"/>
      <c r="S104" s="25"/>
      <c r="T104" s="23"/>
      <c r="U104" s="32"/>
    </row>
    <row r="105" spans="1:21" x14ac:dyDescent="0.3">
      <c r="A105" s="10"/>
      <c r="B105" s="10"/>
      <c r="C105" s="10"/>
      <c r="D105" s="29"/>
      <c r="E105" s="11"/>
      <c r="F105" s="11"/>
      <c r="G105" s="11"/>
      <c r="H105" s="11"/>
      <c r="I105" s="11"/>
      <c r="J105" s="29"/>
      <c r="K105" s="10"/>
      <c r="L105" s="11"/>
      <c r="M105" s="10"/>
      <c r="N105" s="10"/>
      <c r="O105" s="10"/>
      <c r="P105" s="10"/>
      <c r="Q105" s="29"/>
      <c r="R105" s="10"/>
      <c r="S105" s="25"/>
      <c r="T105" s="23"/>
      <c r="U105" s="32"/>
    </row>
    <row r="106" spans="1:21" x14ac:dyDescent="0.3">
      <c r="A106" s="10"/>
      <c r="B106" s="10"/>
      <c r="C106" s="10"/>
      <c r="D106" s="29"/>
      <c r="E106" s="11"/>
      <c r="F106" s="11"/>
      <c r="G106" s="11"/>
      <c r="H106" s="11"/>
      <c r="I106" s="11"/>
      <c r="J106" s="29"/>
      <c r="K106" s="10"/>
      <c r="L106" s="11"/>
      <c r="M106" s="10"/>
      <c r="N106" s="10"/>
      <c r="O106" s="10"/>
      <c r="P106" s="10"/>
      <c r="Q106" s="29"/>
      <c r="R106" s="10"/>
      <c r="S106" s="25"/>
      <c r="T106" s="23"/>
      <c r="U106" s="32"/>
    </row>
    <row r="107" spans="1:21" x14ac:dyDescent="0.3">
      <c r="A107" s="10"/>
      <c r="B107" s="10"/>
      <c r="C107" s="10"/>
      <c r="D107" s="29"/>
      <c r="E107" s="11"/>
      <c r="F107" s="11"/>
      <c r="G107" s="11"/>
      <c r="H107" s="11"/>
      <c r="I107" s="11"/>
      <c r="J107" s="29"/>
      <c r="K107" s="10"/>
      <c r="L107" s="11"/>
      <c r="M107" s="10"/>
      <c r="N107" s="10"/>
      <c r="O107" s="10"/>
      <c r="P107" s="10"/>
      <c r="Q107" s="29"/>
      <c r="R107" s="10"/>
      <c r="S107" s="25"/>
      <c r="T107" s="23"/>
      <c r="U107" s="32"/>
    </row>
    <row r="108" spans="1:21" x14ac:dyDescent="0.3">
      <c r="A108" s="10"/>
      <c r="B108" s="10"/>
      <c r="C108" s="10"/>
      <c r="D108" s="29"/>
      <c r="E108" s="11"/>
      <c r="F108" s="11"/>
      <c r="G108" s="11"/>
      <c r="H108" s="11"/>
      <c r="I108" s="11"/>
      <c r="J108" s="29"/>
      <c r="K108" s="10"/>
      <c r="L108" s="11"/>
      <c r="M108" s="10"/>
      <c r="N108" s="10"/>
      <c r="O108" s="10"/>
      <c r="P108" s="10"/>
      <c r="Q108" s="29"/>
      <c r="R108" s="10"/>
      <c r="S108" s="25"/>
      <c r="T108" s="23"/>
      <c r="U108" s="32"/>
    </row>
    <row r="109" spans="1:21" x14ac:dyDescent="0.3">
      <c r="A109" s="10"/>
      <c r="B109" s="10"/>
      <c r="C109" s="10"/>
      <c r="D109" s="29"/>
      <c r="E109" s="11"/>
      <c r="F109" s="11"/>
      <c r="G109" s="11"/>
      <c r="H109" s="11"/>
      <c r="I109" s="11"/>
      <c r="J109" s="29"/>
      <c r="K109" s="10"/>
      <c r="L109" s="11"/>
      <c r="M109" s="10"/>
      <c r="N109" s="10"/>
      <c r="O109" s="10"/>
      <c r="P109" s="10"/>
      <c r="Q109" s="29"/>
      <c r="R109" s="10"/>
      <c r="S109" s="25"/>
      <c r="T109" s="23"/>
      <c r="U109" s="32"/>
    </row>
    <row r="110" spans="1:21" x14ac:dyDescent="0.3">
      <c r="A110" s="10"/>
      <c r="B110" s="10"/>
      <c r="C110" s="10"/>
      <c r="D110" s="29"/>
      <c r="E110" s="11"/>
      <c r="F110" s="11"/>
      <c r="G110" s="11"/>
      <c r="H110" s="11"/>
      <c r="I110" s="11"/>
      <c r="J110" s="29"/>
      <c r="K110" s="10"/>
      <c r="L110" s="11"/>
      <c r="M110" s="10"/>
      <c r="N110" s="10"/>
      <c r="O110" s="10"/>
      <c r="P110" s="10"/>
      <c r="Q110" s="29"/>
      <c r="R110" s="10"/>
      <c r="S110" s="25"/>
      <c r="T110" s="23"/>
      <c r="U110" s="32"/>
    </row>
    <row r="111" spans="1:21" x14ac:dyDescent="0.3">
      <c r="A111" s="10"/>
      <c r="B111" s="10"/>
      <c r="C111" s="10"/>
      <c r="D111" s="29"/>
      <c r="E111" s="11"/>
      <c r="F111" s="11"/>
      <c r="G111" s="11"/>
      <c r="H111" s="11"/>
      <c r="I111" s="11"/>
      <c r="J111" s="29"/>
      <c r="K111" s="10"/>
      <c r="L111" s="11"/>
      <c r="M111" s="10"/>
      <c r="N111" s="10"/>
      <c r="O111" s="10"/>
      <c r="P111" s="10"/>
      <c r="Q111" s="29"/>
      <c r="R111" s="10"/>
      <c r="S111" s="25"/>
      <c r="T111" s="23"/>
      <c r="U111" s="32"/>
    </row>
    <row r="112" spans="1:21" x14ac:dyDescent="0.3">
      <c r="A112" s="10"/>
      <c r="B112" s="10"/>
      <c r="C112" s="10"/>
      <c r="D112" s="29"/>
      <c r="E112" s="11"/>
      <c r="F112" s="11"/>
      <c r="G112" s="11"/>
      <c r="H112" s="11"/>
      <c r="I112" s="11"/>
      <c r="J112" s="29"/>
      <c r="K112" s="10"/>
      <c r="L112" s="11"/>
      <c r="M112" s="10"/>
      <c r="N112" s="10"/>
      <c r="O112" s="10"/>
      <c r="P112" s="10"/>
      <c r="Q112" s="29"/>
      <c r="R112" s="10"/>
      <c r="S112" s="25"/>
      <c r="T112" s="23"/>
      <c r="U112" s="32"/>
    </row>
    <row r="113" spans="1:21" x14ac:dyDescent="0.3">
      <c r="A113" s="10"/>
      <c r="B113" s="10"/>
      <c r="C113" s="10"/>
      <c r="D113" s="29"/>
      <c r="E113" s="11"/>
      <c r="F113" s="11"/>
      <c r="G113" s="11"/>
      <c r="H113" s="11"/>
      <c r="I113" s="11"/>
      <c r="J113" s="29"/>
      <c r="K113" s="10"/>
      <c r="L113" s="11"/>
      <c r="M113" s="10"/>
      <c r="N113" s="10"/>
      <c r="O113" s="10"/>
      <c r="P113" s="10"/>
      <c r="Q113" s="29"/>
      <c r="R113" s="10"/>
      <c r="S113" s="25"/>
      <c r="T113" s="23"/>
      <c r="U113" s="32"/>
    </row>
    <row r="114" spans="1:21" x14ac:dyDescent="0.3">
      <c r="A114" s="10"/>
      <c r="B114" s="10"/>
      <c r="C114" s="10"/>
      <c r="D114" s="29"/>
      <c r="E114" s="11"/>
      <c r="F114" s="11"/>
      <c r="G114" s="11"/>
      <c r="H114" s="11"/>
      <c r="I114" s="11"/>
      <c r="J114" s="29"/>
      <c r="K114" s="10"/>
      <c r="L114" s="11"/>
      <c r="M114" s="10"/>
      <c r="N114" s="10"/>
      <c r="O114" s="10"/>
      <c r="P114" s="10"/>
      <c r="Q114" s="29"/>
      <c r="R114" s="10"/>
      <c r="S114" s="25"/>
      <c r="T114" s="23"/>
      <c r="U114" s="32"/>
    </row>
    <row r="115" spans="1:21" x14ac:dyDescent="0.3">
      <c r="A115" s="10"/>
      <c r="B115" s="10"/>
      <c r="C115" s="10"/>
      <c r="D115" s="29"/>
      <c r="E115" s="11"/>
      <c r="F115" s="11"/>
      <c r="G115" s="11"/>
      <c r="H115" s="11"/>
      <c r="I115" s="11"/>
      <c r="J115" s="29"/>
      <c r="K115" s="10"/>
      <c r="L115" s="11"/>
      <c r="M115" s="10"/>
      <c r="N115" s="10"/>
      <c r="O115" s="10"/>
      <c r="P115" s="10"/>
      <c r="Q115" s="29"/>
      <c r="R115" s="10"/>
      <c r="S115" s="25"/>
      <c r="T115" s="23"/>
      <c r="U115" s="32"/>
    </row>
    <row r="116" spans="1:21" x14ac:dyDescent="0.3">
      <c r="A116" s="10"/>
      <c r="B116" s="10"/>
      <c r="C116" s="10"/>
      <c r="D116" s="29"/>
      <c r="E116" s="11"/>
      <c r="F116" s="11"/>
      <c r="G116" s="11"/>
      <c r="H116" s="11"/>
      <c r="I116" s="11"/>
      <c r="J116" s="29"/>
      <c r="K116" s="10"/>
      <c r="L116" s="11"/>
      <c r="M116" s="10"/>
      <c r="N116" s="10"/>
      <c r="O116" s="10"/>
      <c r="P116" s="10"/>
      <c r="Q116" s="29"/>
      <c r="R116" s="10"/>
      <c r="S116" s="25"/>
      <c r="T116" s="23"/>
      <c r="U116" s="32"/>
    </row>
    <row r="117" spans="1:21" x14ac:dyDescent="0.3">
      <c r="A117" s="10"/>
      <c r="B117" s="10"/>
      <c r="C117" s="10"/>
      <c r="D117" s="29"/>
      <c r="E117" s="11"/>
      <c r="F117" s="11"/>
      <c r="G117" s="11"/>
      <c r="H117" s="11"/>
      <c r="I117" s="11"/>
      <c r="J117" s="29"/>
      <c r="K117" s="10"/>
      <c r="L117" s="11"/>
      <c r="M117" s="10"/>
      <c r="N117" s="10"/>
      <c r="O117" s="10"/>
      <c r="P117" s="10"/>
      <c r="Q117" s="29"/>
      <c r="R117" s="10"/>
      <c r="S117" s="25"/>
      <c r="T117" s="23"/>
      <c r="U117" s="32"/>
    </row>
    <row r="118" spans="1:21" x14ac:dyDescent="0.3">
      <c r="A118" s="10"/>
      <c r="B118" s="10"/>
      <c r="C118" s="10"/>
      <c r="D118" s="29"/>
      <c r="E118" s="11"/>
      <c r="F118" s="11"/>
      <c r="G118" s="11"/>
      <c r="H118" s="11"/>
      <c r="I118" s="11"/>
      <c r="J118" s="29"/>
      <c r="K118" s="10"/>
      <c r="L118" s="11"/>
      <c r="M118" s="10"/>
      <c r="N118" s="10"/>
      <c r="O118" s="10"/>
      <c r="P118" s="10"/>
      <c r="Q118" s="29"/>
      <c r="R118" s="10"/>
      <c r="S118" s="25"/>
      <c r="T118" s="23"/>
      <c r="U118" s="32"/>
    </row>
    <row r="119" spans="1:21" x14ac:dyDescent="0.3">
      <c r="A119" s="10"/>
      <c r="B119" s="10"/>
      <c r="C119" s="10"/>
      <c r="D119" s="29"/>
      <c r="E119" s="11"/>
      <c r="F119" s="11"/>
      <c r="G119" s="11"/>
      <c r="H119" s="11"/>
      <c r="I119" s="11"/>
      <c r="J119" s="29"/>
      <c r="K119" s="10"/>
      <c r="L119" s="11"/>
      <c r="M119" s="10"/>
      <c r="N119" s="10"/>
      <c r="O119" s="10"/>
      <c r="P119" s="10"/>
      <c r="Q119" s="29"/>
      <c r="R119" s="10"/>
      <c r="S119" s="25"/>
      <c r="T119" s="23"/>
      <c r="U119" s="32"/>
    </row>
    <row r="120" spans="1:21" x14ac:dyDescent="0.3">
      <c r="A120" s="10"/>
      <c r="B120" s="10"/>
      <c r="C120" s="10"/>
      <c r="D120" s="29"/>
      <c r="E120" s="11"/>
      <c r="F120" s="11"/>
      <c r="G120" s="11"/>
      <c r="H120" s="11"/>
      <c r="I120" s="11"/>
      <c r="J120" s="29"/>
      <c r="K120" s="10"/>
      <c r="L120" s="11"/>
      <c r="M120" s="10"/>
      <c r="N120" s="10"/>
      <c r="O120" s="10"/>
      <c r="P120" s="10"/>
      <c r="Q120" s="29"/>
      <c r="R120" s="10"/>
      <c r="S120" s="25"/>
      <c r="T120" s="23"/>
      <c r="U120" s="32"/>
    </row>
    <row r="121" spans="1:21" x14ac:dyDescent="0.3">
      <c r="A121" s="10"/>
      <c r="B121" s="10"/>
      <c r="C121" s="10"/>
      <c r="D121" s="29"/>
      <c r="E121" s="11"/>
      <c r="F121" s="11"/>
      <c r="G121" s="11"/>
      <c r="H121" s="11"/>
      <c r="I121" s="11"/>
      <c r="J121" s="29"/>
      <c r="K121" s="10"/>
      <c r="L121" s="11"/>
      <c r="M121" s="10"/>
      <c r="N121" s="10"/>
      <c r="O121" s="10"/>
      <c r="P121" s="10"/>
      <c r="Q121" s="29"/>
      <c r="R121" s="10"/>
      <c r="S121" s="25"/>
      <c r="T121" s="23"/>
      <c r="U121" s="32"/>
    </row>
    <row r="122" spans="1:21" x14ac:dyDescent="0.3">
      <c r="A122" s="10"/>
      <c r="B122" s="10"/>
      <c r="C122" s="10"/>
      <c r="D122" s="29"/>
      <c r="E122" s="11"/>
      <c r="F122" s="11"/>
      <c r="G122" s="11"/>
      <c r="H122" s="11"/>
      <c r="I122" s="11"/>
      <c r="J122" s="29"/>
      <c r="K122" s="10"/>
      <c r="L122" s="11"/>
      <c r="M122" s="10"/>
      <c r="N122" s="10"/>
      <c r="O122" s="10"/>
      <c r="P122" s="10"/>
      <c r="Q122" s="29"/>
      <c r="R122" s="10"/>
      <c r="S122" s="25"/>
      <c r="T122" s="23"/>
      <c r="U122" s="32"/>
    </row>
    <row r="123" spans="1:21" x14ac:dyDescent="0.3">
      <c r="A123" s="10"/>
      <c r="B123" s="10"/>
      <c r="C123" s="10"/>
      <c r="D123" s="29"/>
      <c r="E123" s="11"/>
      <c r="F123" s="11"/>
      <c r="G123" s="11"/>
      <c r="H123" s="11"/>
      <c r="I123" s="11"/>
      <c r="J123" s="29"/>
      <c r="K123" s="10"/>
      <c r="L123" s="11"/>
      <c r="M123" s="10"/>
      <c r="N123" s="10"/>
      <c r="O123" s="10"/>
      <c r="P123" s="10"/>
      <c r="Q123" s="29"/>
      <c r="R123" s="10"/>
      <c r="S123" s="25"/>
      <c r="T123" s="23"/>
      <c r="U123" s="32"/>
    </row>
    <row r="124" spans="1:21" x14ac:dyDescent="0.3">
      <c r="A124" s="10"/>
      <c r="B124" s="10"/>
      <c r="C124" s="10"/>
      <c r="D124" s="29"/>
      <c r="E124" s="11"/>
      <c r="F124" s="11"/>
      <c r="G124" s="11"/>
      <c r="H124" s="11"/>
      <c r="I124" s="11"/>
      <c r="J124" s="29"/>
      <c r="K124" s="10"/>
      <c r="L124" s="11"/>
      <c r="M124" s="10"/>
      <c r="N124" s="10"/>
      <c r="O124" s="10"/>
      <c r="P124" s="10"/>
      <c r="Q124" s="29"/>
      <c r="R124" s="10"/>
      <c r="S124" s="25"/>
      <c r="T124" s="23"/>
      <c r="U124" s="32"/>
    </row>
    <row r="125" spans="1:21" x14ac:dyDescent="0.3">
      <c r="A125" s="10"/>
      <c r="B125" s="10"/>
      <c r="C125" s="10"/>
      <c r="D125" s="29"/>
      <c r="E125" s="11"/>
      <c r="F125" s="11"/>
      <c r="G125" s="11"/>
      <c r="H125" s="11"/>
      <c r="I125" s="11"/>
      <c r="J125" s="29"/>
      <c r="K125" s="10"/>
      <c r="L125" s="11"/>
      <c r="M125" s="10"/>
      <c r="N125" s="10"/>
      <c r="O125" s="10"/>
      <c r="P125" s="10"/>
      <c r="Q125" s="29"/>
      <c r="R125" s="10"/>
      <c r="S125" s="25"/>
      <c r="T125" s="23"/>
      <c r="U125" s="32"/>
    </row>
    <row r="126" spans="1:21" x14ac:dyDescent="0.3">
      <c r="A126" s="10"/>
      <c r="B126" s="10"/>
      <c r="C126" s="10"/>
      <c r="D126" s="29"/>
      <c r="E126" s="11"/>
      <c r="F126" s="11"/>
      <c r="G126" s="11"/>
      <c r="H126" s="11"/>
      <c r="I126" s="11"/>
      <c r="J126" s="29"/>
      <c r="K126" s="10"/>
      <c r="L126" s="11"/>
      <c r="M126" s="10"/>
      <c r="N126" s="10"/>
      <c r="O126" s="10"/>
      <c r="P126" s="10"/>
      <c r="Q126" s="29"/>
      <c r="R126" s="10"/>
      <c r="S126" s="25"/>
      <c r="T126" s="23"/>
      <c r="U126" s="32"/>
    </row>
    <row r="127" spans="1:21" x14ac:dyDescent="0.3">
      <c r="A127" s="10"/>
      <c r="B127" s="10"/>
      <c r="C127" s="10"/>
      <c r="D127" s="29"/>
      <c r="E127" s="11"/>
      <c r="F127" s="11"/>
      <c r="G127" s="11"/>
      <c r="H127" s="11"/>
      <c r="I127" s="11"/>
      <c r="J127" s="29"/>
      <c r="K127" s="10"/>
      <c r="L127" s="11"/>
      <c r="M127" s="10"/>
      <c r="N127" s="10"/>
      <c r="O127" s="10"/>
      <c r="P127" s="10"/>
      <c r="Q127" s="29"/>
      <c r="R127" s="10"/>
      <c r="S127" s="25"/>
      <c r="T127" s="23"/>
      <c r="U127" s="32"/>
    </row>
    <row r="128" spans="1:21" x14ac:dyDescent="0.3">
      <c r="A128" s="10"/>
      <c r="B128" s="10"/>
      <c r="C128" s="10"/>
      <c r="D128" s="29"/>
      <c r="E128" s="11"/>
      <c r="F128" s="11"/>
      <c r="G128" s="11"/>
      <c r="H128" s="11"/>
      <c r="I128" s="11"/>
      <c r="J128" s="29"/>
      <c r="K128" s="10"/>
      <c r="L128" s="11"/>
      <c r="M128" s="10"/>
      <c r="N128" s="10"/>
      <c r="O128" s="10"/>
      <c r="P128" s="10"/>
      <c r="Q128" s="29"/>
      <c r="R128" s="10"/>
      <c r="S128" s="25"/>
      <c r="T128" s="23"/>
      <c r="U128" s="32"/>
    </row>
    <row r="129" spans="1:21" x14ac:dyDescent="0.3">
      <c r="A129" s="10"/>
      <c r="B129" s="10"/>
      <c r="C129" s="10"/>
      <c r="D129" s="29"/>
      <c r="E129" s="11"/>
      <c r="F129" s="11"/>
      <c r="G129" s="11"/>
      <c r="H129" s="11"/>
      <c r="I129" s="11"/>
      <c r="J129" s="29"/>
      <c r="K129" s="10"/>
      <c r="L129" s="11"/>
      <c r="M129" s="10"/>
      <c r="N129" s="10"/>
      <c r="O129" s="10"/>
      <c r="P129" s="10"/>
      <c r="Q129" s="29"/>
      <c r="R129" s="10"/>
      <c r="S129" s="25"/>
      <c r="T129" s="23"/>
      <c r="U129" s="32"/>
    </row>
    <row r="130" spans="1:21" x14ac:dyDescent="0.3">
      <c r="A130" s="10"/>
      <c r="B130" s="10"/>
      <c r="C130" s="10"/>
      <c r="D130" s="29"/>
      <c r="E130" s="11"/>
      <c r="F130" s="11"/>
      <c r="G130" s="11"/>
      <c r="H130" s="11"/>
      <c r="I130" s="11"/>
      <c r="J130" s="29"/>
      <c r="K130" s="10"/>
      <c r="L130" s="11"/>
      <c r="M130" s="10"/>
      <c r="N130" s="10"/>
      <c r="O130" s="10"/>
      <c r="P130" s="10"/>
      <c r="Q130" s="29"/>
      <c r="R130" s="10"/>
      <c r="S130" s="25"/>
      <c r="T130" s="23"/>
      <c r="U130" s="32"/>
    </row>
    <row r="131" spans="1:21" x14ac:dyDescent="0.3">
      <c r="A131" s="10"/>
      <c r="B131" s="10"/>
      <c r="C131" s="10"/>
      <c r="D131" s="29"/>
      <c r="E131" s="11"/>
      <c r="F131" s="11"/>
      <c r="G131" s="11"/>
      <c r="H131" s="11"/>
      <c r="I131" s="11"/>
      <c r="J131" s="29"/>
      <c r="K131" s="10"/>
      <c r="L131" s="11"/>
      <c r="M131" s="10"/>
      <c r="N131" s="10"/>
      <c r="O131" s="10"/>
      <c r="P131" s="10"/>
      <c r="Q131" s="29"/>
      <c r="R131" s="10"/>
      <c r="S131" s="25"/>
      <c r="T131" s="23"/>
      <c r="U131" s="32"/>
    </row>
    <row r="132" spans="1:21" x14ac:dyDescent="0.3">
      <c r="A132" s="10"/>
      <c r="B132" s="10"/>
      <c r="C132" s="10"/>
      <c r="D132" s="29"/>
      <c r="E132" s="11"/>
      <c r="F132" s="11"/>
      <c r="G132" s="11"/>
      <c r="H132" s="11"/>
      <c r="I132" s="11"/>
      <c r="J132" s="29"/>
      <c r="K132" s="10"/>
      <c r="L132" s="11"/>
      <c r="M132" s="10"/>
      <c r="N132" s="10"/>
      <c r="O132" s="10"/>
      <c r="P132" s="10"/>
      <c r="Q132" s="29"/>
      <c r="R132" s="10"/>
      <c r="S132" s="25"/>
      <c r="T132" s="23"/>
      <c r="U132" s="32"/>
    </row>
    <row r="133" spans="1:21" x14ac:dyDescent="0.3">
      <c r="A133" s="10"/>
      <c r="B133" s="10"/>
      <c r="C133" s="10"/>
      <c r="D133" s="29"/>
      <c r="E133" s="11"/>
      <c r="F133" s="11"/>
      <c r="G133" s="11"/>
      <c r="H133" s="11"/>
      <c r="I133" s="11"/>
      <c r="J133" s="29"/>
      <c r="K133" s="10"/>
      <c r="L133" s="11"/>
      <c r="M133" s="10"/>
      <c r="N133" s="10"/>
      <c r="O133" s="10"/>
      <c r="P133" s="10"/>
      <c r="Q133" s="29"/>
      <c r="R133" s="10"/>
      <c r="S133" s="25"/>
      <c r="T133" s="23"/>
      <c r="U133" s="32"/>
    </row>
    <row r="134" spans="1:21" x14ac:dyDescent="0.3">
      <c r="A134" s="10"/>
      <c r="B134" s="10"/>
      <c r="C134" s="10"/>
      <c r="D134" s="29"/>
      <c r="E134" s="11"/>
      <c r="F134" s="11"/>
      <c r="G134" s="11"/>
      <c r="H134" s="11"/>
      <c r="I134" s="11"/>
      <c r="J134" s="29"/>
      <c r="K134" s="10"/>
      <c r="L134" s="11"/>
      <c r="M134" s="10"/>
      <c r="N134" s="10"/>
      <c r="O134" s="10"/>
      <c r="P134" s="10"/>
      <c r="Q134" s="29"/>
      <c r="R134" s="10"/>
      <c r="S134" s="25"/>
      <c r="T134" s="23"/>
      <c r="U134" s="32"/>
    </row>
    <row r="135" spans="1:21" x14ac:dyDescent="0.3">
      <c r="A135" s="10"/>
      <c r="B135" s="10"/>
      <c r="C135" s="10"/>
      <c r="D135" s="29"/>
      <c r="E135" s="11"/>
      <c r="F135" s="11"/>
      <c r="G135" s="11"/>
      <c r="H135" s="11"/>
      <c r="I135" s="11"/>
      <c r="J135" s="29"/>
      <c r="K135" s="10"/>
      <c r="L135" s="11"/>
      <c r="M135" s="10"/>
      <c r="N135" s="10"/>
      <c r="O135" s="10"/>
      <c r="P135" s="10"/>
      <c r="Q135" s="29"/>
      <c r="R135" s="10"/>
      <c r="S135" s="25"/>
      <c r="T135" s="23"/>
      <c r="U135" s="32"/>
    </row>
    <row r="136" spans="1:21" x14ac:dyDescent="0.3">
      <c r="A136" s="10"/>
      <c r="B136" s="10"/>
      <c r="C136" s="10"/>
      <c r="D136" s="29"/>
      <c r="E136" s="11"/>
      <c r="F136" s="11"/>
      <c r="G136" s="11"/>
      <c r="H136" s="11"/>
      <c r="I136" s="11"/>
      <c r="J136" s="29"/>
      <c r="K136" s="10"/>
      <c r="L136" s="11"/>
      <c r="M136" s="10"/>
      <c r="N136" s="10"/>
      <c r="O136" s="10"/>
      <c r="P136" s="10"/>
      <c r="Q136" s="29"/>
      <c r="R136" s="10"/>
      <c r="S136" s="25"/>
      <c r="T136" s="23"/>
      <c r="U136" s="32"/>
    </row>
    <row r="137" spans="1:21" x14ac:dyDescent="0.3">
      <c r="A137" s="10"/>
      <c r="B137" s="10"/>
      <c r="C137" s="10"/>
      <c r="D137" s="29"/>
      <c r="E137" s="11"/>
      <c r="F137" s="11"/>
      <c r="G137" s="11"/>
      <c r="H137" s="11"/>
      <c r="I137" s="11"/>
      <c r="J137" s="29"/>
      <c r="K137" s="10"/>
      <c r="L137" s="11"/>
      <c r="M137" s="10"/>
      <c r="N137" s="10"/>
      <c r="O137" s="10"/>
      <c r="P137" s="10"/>
      <c r="Q137" s="29"/>
      <c r="R137" s="10"/>
      <c r="S137" s="25"/>
      <c r="T137" s="23"/>
      <c r="U137" s="32"/>
    </row>
    <row r="138" spans="1:21" x14ac:dyDescent="0.3">
      <c r="A138" s="10"/>
      <c r="B138" s="10"/>
      <c r="C138" s="10"/>
      <c r="D138" s="29"/>
      <c r="E138" s="11"/>
      <c r="F138" s="11"/>
      <c r="G138" s="11"/>
      <c r="H138" s="11"/>
      <c r="I138" s="11"/>
      <c r="J138" s="29"/>
      <c r="K138" s="10"/>
      <c r="L138" s="11"/>
      <c r="M138" s="10"/>
      <c r="N138" s="10"/>
      <c r="O138" s="10"/>
      <c r="P138" s="10"/>
      <c r="Q138" s="29"/>
      <c r="R138" s="10"/>
      <c r="S138" s="25"/>
      <c r="T138" s="23"/>
      <c r="U138" s="32"/>
    </row>
    <row r="139" spans="1:21" x14ac:dyDescent="0.3">
      <c r="A139" s="10"/>
      <c r="B139" s="10"/>
      <c r="C139" s="10"/>
      <c r="D139" s="29"/>
      <c r="E139" s="11"/>
      <c r="F139" s="11"/>
      <c r="G139" s="11"/>
      <c r="H139" s="11"/>
      <c r="I139" s="11"/>
      <c r="J139" s="29"/>
      <c r="K139" s="10"/>
      <c r="L139" s="11"/>
      <c r="M139" s="10"/>
      <c r="N139" s="10"/>
      <c r="O139" s="10"/>
      <c r="P139" s="10"/>
      <c r="Q139" s="29"/>
      <c r="R139" s="10"/>
      <c r="S139" s="25"/>
      <c r="T139" s="23"/>
      <c r="U139" s="32"/>
    </row>
    <row r="140" spans="1:21" x14ac:dyDescent="0.3">
      <c r="A140" s="10"/>
      <c r="B140" s="10"/>
      <c r="C140" s="10"/>
      <c r="D140" s="29"/>
      <c r="E140" s="11"/>
      <c r="F140" s="11"/>
      <c r="G140" s="11"/>
      <c r="H140" s="11"/>
      <c r="I140" s="11"/>
      <c r="J140" s="29"/>
      <c r="K140" s="10"/>
      <c r="L140" s="11"/>
      <c r="M140" s="10"/>
      <c r="N140" s="10"/>
      <c r="O140" s="10"/>
      <c r="P140" s="10"/>
      <c r="Q140" s="29"/>
      <c r="R140" s="10"/>
      <c r="S140" s="25"/>
      <c r="T140" s="23"/>
      <c r="U140" s="32"/>
    </row>
    <row r="141" spans="1:21" x14ac:dyDescent="0.3">
      <c r="A141" s="10"/>
      <c r="B141" s="10"/>
      <c r="C141" s="10"/>
      <c r="D141" s="29"/>
      <c r="E141" s="11"/>
      <c r="F141" s="11"/>
      <c r="G141" s="11"/>
      <c r="H141" s="11"/>
      <c r="I141" s="11"/>
      <c r="J141" s="29"/>
      <c r="K141" s="10"/>
      <c r="L141" s="11"/>
      <c r="M141" s="10"/>
      <c r="N141" s="10"/>
      <c r="O141" s="10"/>
      <c r="P141" s="10"/>
      <c r="Q141" s="29"/>
      <c r="R141" s="10"/>
      <c r="S141" s="25"/>
      <c r="T141" s="23"/>
      <c r="U141" s="32"/>
    </row>
    <row r="142" spans="1:21" x14ac:dyDescent="0.3">
      <c r="A142" s="10"/>
      <c r="B142" s="10"/>
      <c r="C142" s="10"/>
      <c r="D142" s="29"/>
      <c r="E142" s="11"/>
      <c r="F142" s="11"/>
      <c r="G142" s="11"/>
      <c r="H142" s="11"/>
      <c r="I142" s="11"/>
      <c r="J142" s="29"/>
      <c r="K142" s="10"/>
      <c r="L142" s="11"/>
      <c r="M142" s="10"/>
      <c r="N142" s="10"/>
      <c r="O142" s="10"/>
      <c r="P142" s="10"/>
      <c r="Q142" s="29"/>
      <c r="R142" s="10"/>
      <c r="S142" s="25"/>
      <c r="T142" s="23"/>
      <c r="U142" s="32"/>
    </row>
    <row r="143" spans="1:21" x14ac:dyDescent="0.3">
      <c r="A143" s="10"/>
      <c r="B143" s="10"/>
      <c r="C143" s="10"/>
      <c r="D143" s="29"/>
      <c r="E143" s="11"/>
      <c r="F143" s="11"/>
      <c r="G143" s="11"/>
      <c r="H143" s="11"/>
      <c r="I143" s="11"/>
      <c r="J143" s="29"/>
      <c r="K143" s="10"/>
      <c r="L143" s="11"/>
      <c r="M143" s="10"/>
      <c r="N143" s="10"/>
      <c r="O143" s="10"/>
      <c r="P143" s="10"/>
      <c r="Q143" s="29"/>
      <c r="R143" s="10"/>
      <c r="S143" s="25"/>
      <c r="T143" s="23"/>
      <c r="U143" s="32"/>
    </row>
    <row r="144" spans="1:21" x14ac:dyDescent="0.3">
      <c r="A144" s="10"/>
      <c r="B144" s="10"/>
      <c r="C144" s="10"/>
      <c r="D144" s="29"/>
      <c r="E144" s="11"/>
      <c r="F144" s="11"/>
      <c r="G144" s="11"/>
      <c r="H144" s="11"/>
      <c r="I144" s="11"/>
      <c r="J144" s="29"/>
      <c r="K144" s="10"/>
      <c r="L144" s="11"/>
      <c r="M144" s="10"/>
      <c r="N144" s="10"/>
      <c r="O144" s="10"/>
      <c r="P144" s="10"/>
      <c r="Q144" s="29"/>
      <c r="R144" s="10"/>
      <c r="S144" s="25"/>
      <c r="T144" s="23"/>
      <c r="U144" s="32"/>
    </row>
    <row r="145" spans="1:21" x14ac:dyDescent="0.3">
      <c r="A145" s="10"/>
      <c r="B145" s="10"/>
      <c r="C145" s="10"/>
      <c r="D145" s="29"/>
      <c r="E145" s="11"/>
      <c r="F145" s="11"/>
      <c r="G145" s="11"/>
      <c r="H145" s="11"/>
      <c r="I145" s="11"/>
      <c r="J145" s="29"/>
      <c r="K145" s="10"/>
      <c r="L145" s="11"/>
      <c r="M145" s="10"/>
      <c r="N145" s="10"/>
      <c r="O145" s="10"/>
      <c r="P145" s="10"/>
      <c r="Q145" s="29"/>
      <c r="R145" s="10"/>
      <c r="S145" s="25"/>
      <c r="T145" s="23"/>
      <c r="U145" s="32"/>
    </row>
    <row r="146" spans="1:21" x14ac:dyDescent="0.3">
      <c r="A146" s="10"/>
      <c r="B146" s="10"/>
      <c r="C146" s="10"/>
      <c r="D146" s="29"/>
      <c r="E146" s="11"/>
      <c r="F146" s="11"/>
      <c r="G146" s="11"/>
      <c r="H146" s="11"/>
      <c r="I146" s="11"/>
      <c r="J146" s="29"/>
      <c r="K146" s="10"/>
      <c r="L146" s="11"/>
      <c r="M146" s="10"/>
      <c r="N146" s="10"/>
      <c r="O146" s="10"/>
      <c r="P146" s="10"/>
      <c r="Q146" s="29"/>
      <c r="R146" s="10"/>
      <c r="S146" s="25"/>
      <c r="T146" s="23"/>
      <c r="U146" s="32"/>
    </row>
    <row r="147" spans="1:21" x14ac:dyDescent="0.3">
      <c r="A147" s="10"/>
      <c r="B147" s="10"/>
      <c r="C147" s="10"/>
      <c r="D147" s="29"/>
      <c r="E147" s="11"/>
      <c r="F147" s="11"/>
      <c r="G147" s="11"/>
      <c r="H147" s="11"/>
      <c r="I147" s="11"/>
      <c r="J147" s="29"/>
      <c r="K147" s="10"/>
      <c r="L147" s="11"/>
      <c r="M147" s="10"/>
      <c r="N147" s="10"/>
      <c r="O147" s="10"/>
      <c r="P147" s="10"/>
      <c r="Q147" s="29"/>
      <c r="R147" s="10"/>
      <c r="S147" s="25"/>
      <c r="T147" s="23"/>
      <c r="U147" s="32"/>
    </row>
    <row r="148" spans="1:21" x14ac:dyDescent="0.3">
      <c r="A148" s="10"/>
      <c r="B148" s="10"/>
      <c r="C148" s="10"/>
      <c r="D148" s="29"/>
      <c r="E148" s="11"/>
      <c r="F148" s="11"/>
      <c r="G148" s="11"/>
      <c r="H148" s="11"/>
      <c r="I148" s="11"/>
      <c r="J148" s="29"/>
      <c r="K148" s="10"/>
      <c r="L148" s="11"/>
      <c r="M148" s="10"/>
      <c r="N148" s="10"/>
      <c r="O148" s="10"/>
      <c r="P148" s="10"/>
      <c r="Q148" s="29"/>
      <c r="R148" s="10"/>
      <c r="S148" s="25"/>
      <c r="T148" s="23"/>
      <c r="U148" s="32"/>
    </row>
    <row r="149" spans="1:21" x14ac:dyDescent="0.3">
      <c r="A149" s="10"/>
      <c r="B149" s="10"/>
      <c r="C149" s="10"/>
      <c r="D149" s="29"/>
      <c r="E149" s="11"/>
      <c r="F149" s="11"/>
      <c r="G149" s="11"/>
      <c r="H149" s="11"/>
      <c r="I149" s="11"/>
      <c r="J149" s="29"/>
      <c r="K149" s="10"/>
      <c r="L149" s="11"/>
      <c r="M149" s="10"/>
      <c r="N149" s="10"/>
      <c r="O149" s="10"/>
      <c r="P149" s="10"/>
      <c r="Q149" s="29"/>
      <c r="R149" s="10"/>
      <c r="S149" s="25"/>
      <c r="T149" s="23"/>
      <c r="U149" s="32"/>
    </row>
    <row r="150" spans="1:21" x14ac:dyDescent="0.3">
      <c r="A150" s="10"/>
      <c r="B150" s="10"/>
      <c r="C150" s="10"/>
      <c r="D150" s="29"/>
      <c r="E150" s="11"/>
      <c r="F150" s="11"/>
      <c r="G150" s="11"/>
      <c r="H150" s="11"/>
      <c r="I150" s="11"/>
      <c r="J150" s="29"/>
      <c r="K150" s="10"/>
      <c r="L150" s="11"/>
      <c r="M150" s="10"/>
      <c r="N150" s="10"/>
      <c r="O150" s="10"/>
      <c r="P150" s="10"/>
      <c r="Q150" s="29"/>
      <c r="R150" s="10"/>
      <c r="S150" s="25"/>
      <c r="T150" s="23"/>
      <c r="U150" s="32"/>
    </row>
    <row r="151" spans="1:21" x14ac:dyDescent="0.3">
      <c r="A151" s="10"/>
      <c r="B151" s="10"/>
      <c r="C151" s="10"/>
      <c r="D151" s="29"/>
      <c r="E151" s="11"/>
      <c r="F151" s="11"/>
      <c r="G151" s="11"/>
      <c r="H151" s="11"/>
      <c r="I151" s="11"/>
      <c r="J151" s="29"/>
      <c r="K151" s="10"/>
      <c r="L151" s="11"/>
      <c r="M151" s="10"/>
      <c r="N151" s="10"/>
      <c r="O151" s="10"/>
      <c r="P151" s="10"/>
      <c r="Q151" s="29"/>
      <c r="R151" s="10"/>
      <c r="S151" s="25"/>
      <c r="T151" s="23"/>
      <c r="U151" s="32"/>
    </row>
    <row r="152" spans="1:21" x14ac:dyDescent="0.3">
      <c r="A152" s="10"/>
      <c r="B152" s="10"/>
      <c r="C152" s="10"/>
      <c r="D152" s="29"/>
      <c r="E152" s="11"/>
      <c r="F152" s="11"/>
      <c r="G152" s="11"/>
      <c r="H152" s="11"/>
      <c r="I152" s="11"/>
      <c r="J152" s="29"/>
      <c r="K152" s="10"/>
      <c r="L152" s="11"/>
      <c r="M152" s="10"/>
      <c r="N152" s="10"/>
      <c r="O152" s="10"/>
      <c r="P152" s="10"/>
      <c r="Q152" s="29"/>
      <c r="R152" s="10"/>
      <c r="S152" s="25"/>
      <c r="T152" s="23"/>
      <c r="U152" s="32"/>
    </row>
    <row r="153" spans="1:21" x14ac:dyDescent="0.3">
      <c r="A153" s="10"/>
      <c r="B153" s="10"/>
      <c r="C153" s="10"/>
      <c r="D153" s="29"/>
      <c r="E153" s="11"/>
      <c r="F153" s="11"/>
      <c r="G153" s="11"/>
      <c r="H153" s="11"/>
      <c r="I153" s="11"/>
      <c r="J153" s="29"/>
      <c r="K153" s="10"/>
      <c r="L153" s="11"/>
      <c r="M153" s="10"/>
      <c r="N153" s="10"/>
      <c r="O153" s="10"/>
      <c r="P153" s="10"/>
      <c r="Q153" s="29"/>
      <c r="R153" s="10"/>
      <c r="S153" s="25"/>
      <c r="T153" s="23"/>
      <c r="U153" s="32"/>
    </row>
    <row r="154" spans="1:21" x14ac:dyDescent="0.3">
      <c r="A154" s="10"/>
      <c r="B154" s="10"/>
      <c r="C154" s="10"/>
      <c r="D154" s="29"/>
      <c r="E154" s="11"/>
      <c r="F154" s="11"/>
      <c r="G154" s="11"/>
      <c r="H154" s="11"/>
      <c r="I154" s="11"/>
      <c r="J154" s="29"/>
      <c r="K154" s="10"/>
      <c r="L154" s="11"/>
      <c r="M154" s="10"/>
      <c r="N154" s="10"/>
      <c r="O154" s="10"/>
      <c r="P154" s="10"/>
      <c r="Q154" s="29"/>
      <c r="R154" s="10"/>
      <c r="S154" s="25"/>
      <c r="T154" s="23"/>
      <c r="U154" s="32"/>
    </row>
    <row r="155" spans="1:21" x14ac:dyDescent="0.3">
      <c r="A155" s="10"/>
      <c r="B155" s="10"/>
      <c r="C155" s="10"/>
      <c r="D155" s="29"/>
      <c r="E155" s="11"/>
      <c r="F155" s="11"/>
      <c r="G155" s="11"/>
      <c r="H155" s="11"/>
      <c r="I155" s="11"/>
      <c r="J155" s="29"/>
      <c r="K155" s="10"/>
      <c r="L155" s="11"/>
      <c r="M155" s="10"/>
      <c r="N155" s="10"/>
      <c r="O155" s="10"/>
      <c r="P155" s="10"/>
      <c r="Q155" s="29"/>
      <c r="R155" s="10"/>
      <c r="S155" s="25"/>
      <c r="T155" s="23"/>
      <c r="U155" s="32"/>
    </row>
    <row r="156" spans="1:21" x14ac:dyDescent="0.3">
      <c r="A156" s="10"/>
      <c r="B156" s="10"/>
      <c r="C156" s="10"/>
      <c r="D156" s="29"/>
      <c r="E156" s="11"/>
      <c r="F156" s="11"/>
      <c r="G156" s="11"/>
      <c r="H156" s="11"/>
      <c r="I156" s="11"/>
      <c r="J156" s="29"/>
      <c r="K156" s="10"/>
      <c r="L156" s="11"/>
      <c r="M156" s="10"/>
      <c r="N156" s="10"/>
      <c r="O156" s="10"/>
      <c r="P156" s="10"/>
      <c r="Q156" s="29"/>
      <c r="R156" s="10"/>
      <c r="S156" s="25"/>
      <c r="T156" s="23"/>
      <c r="U156" s="32"/>
    </row>
    <row r="157" spans="1:21" x14ac:dyDescent="0.3">
      <c r="A157" s="10"/>
      <c r="B157" s="10"/>
      <c r="C157" s="10"/>
      <c r="D157" s="29"/>
      <c r="E157" s="11"/>
      <c r="F157" s="11"/>
      <c r="G157" s="11"/>
      <c r="H157" s="11"/>
      <c r="I157" s="11"/>
      <c r="J157" s="29"/>
      <c r="K157" s="10"/>
      <c r="L157" s="11"/>
      <c r="M157" s="10"/>
      <c r="N157" s="10"/>
      <c r="O157" s="10"/>
      <c r="P157" s="10"/>
      <c r="Q157" s="29"/>
      <c r="R157" s="10"/>
      <c r="S157" s="25"/>
      <c r="T157" s="23"/>
      <c r="U157" s="32"/>
    </row>
    <row r="158" spans="1:21" x14ac:dyDescent="0.3">
      <c r="A158" s="10"/>
      <c r="B158" s="10"/>
      <c r="C158" s="10"/>
      <c r="D158" s="29"/>
      <c r="E158" s="11"/>
      <c r="F158" s="11"/>
      <c r="G158" s="11"/>
      <c r="H158" s="11"/>
      <c r="I158" s="11"/>
      <c r="J158" s="29"/>
      <c r="K158" s="10"/>
      <c r="L158" s="11"/>
      <c r="M158" s="10"/>
      <c r="N158" s="10"/>
      <c r="O158" s="10"/>
      <c r="P158" s="10"/>
      <c r="Q158" s="29"/>
      <c r="R158" s="10"/>
      <c r="S158" s="25"/>
      <c r="T158" s="23"/>
      <c r="U158" s="32"/>
    </row>
    <row r="159" spans="1:21" x14ac:dyDescent="0.3">
      <c r="A159" s="10"/>
      <c r="B159" s="10"/>
      <c r="C159" s="10"/>
      <c r="D159" s="29"/>
      <c r="E159" s="11"/>
      <c r="F159" s="11"/>
      <c r="G159" s="11"/>
      <c r="H159" s="11"/>
      <c r="I159" s="11"/>
      <c r="J159" s="29"/>
      <c r="K159" s="10"/>
      <c r="L159" s="11"/>
      <c r="M159" s="10"/>
      <c r="N159" s="10"/>
      <c r="O159" s="10"/>
      <c r="P159" s="10"/>
      <c r="Q159" s="29"/>
      <c r="R159" s="10"/>
      <c r="S159" s="25"/>
      <c r="T159" s="23"/>
      <c r="U159" s="32"/>
    </row>
    <row r="160" spans="1:21" x14ac:dyDescent="0.3">
      <c r="A160" s="10"/>
      <c r="B160" s="10"/>
      <c r="C160" s="10"/>
      <c r="D160" s="29"/>
      <c r="E160" s="11"/>
      <c r="F160" s="11"/>
      <c r="G160" s="11"/>
      <c r="H160" s="11"/>
      <c r="I160" s="11"/>
      <c r="J160" s="29"/>
      <c r="K160" s="10"/>
      <c r="L160" s="11"/>
      <c r="M160" s="10"/>
      <c r="N160" s="10"/>
      <c r="O160" s="10"/>
      <c r="P160" s="10"/>
      <c r="Q160" s="29"/>
      <c r="R160" s="10"/>
      <c r="S160" s="25"/>
      <c r="T160" s="23"/>
      <c r="U160" s="32"/>
    </row>
    <row r="161" spans="1:21" x14ac:dyDescent="0.3">
      <c r="A161" s="10"/>
      <c r="B161" s="10"/>
      <c r="C161" s="10"/>
      <c r="D161" s="29"/>
      <c r="E161" s="11"/>
      <c r="F161" s="11"/>
      <c r="G161" s="11"/>
      <c r="H161" s="11"/>
      <c r="I161" s="11"/>
      <c r="J161" s="29"/>
      <c r="K161" s="10"/>
      <c r="L161" s="11"/>
      <c r="M161" s="10"/>
      <c r="N161" s="10"/>
      <c r="O161" s="10"/>
      <c r="P161" s="10"/>
      <c r="Q161" s="29"/>
      <c r="R161" s="10"/>
      <c r="S161" s="25"/>
      <c r="T161" s="23"/>
      <c r="U161" s="32"/>
    </row>
    <row r="162" spans="1:21" x14ac:dyDescent="0.3">
      <c r="A162" s="10"/>
      <c r="B162" s="10"/>
      <c r="C162" s="10"/>
      <c r="D162" s="29"/>
      <c r="E162" s="11"/>
      <c r="F162" s="11"/>
      <c r="G162" s="11"/>
      <c r="H162" s="11"/>
      <c r="I162" s="11"/>
      <c r="J162" s="29"/>
      <c r="K162" s="10"/>
      <c r="L162" s="11"/>
      <c r="M162" s="10"/>
      <c r="N162" s="10"/>
      <c r="O162" s="10"/>
      <c r="P162" s="10"/>
      <c r="Q162" s="29"/>
      <c r="R162" s="10"/>
      <c r="S162" s="25"/>
      <c r="T162" s="23"/>
      <c r="U162" s="32"/>
    </row>
    <row r="163" spans="1:21" x14ac:dyDescent="0.3">
      <c r="A163" s="10"/>
      <c r="B163" s="10"/>
      <c r="C163" s="10"/>
      <c r="D163" s="29"/>
      <c r="E163" s="11"/>
      <c r="F163" s="11"/>
      <c r="G163" s="11"/>
      <c r="H163" s="11"/>
      <c r="I163" s="11"/>
      <c r="J163" s="29"/>
      <c r="K163" s="10"/>
      <c r="L163" s="11"/>
      <c r="M163" s="10"/>
      <c r="N163" s="10"/>
      <c r="O163" s="10"/>
      <c r="P163" s="10"/>
      <c r="Q163" s="29"/>
      <c r="R163" s="10"/>
      <c r="S163" s="25"/>
      <c r="T163" s="23"/>
      <c r="U163" s="32"/>
    </row>
    <row r="164" spans="1:21" x14ac:dyDescent="0.3">
      <c r="A164" s="10"/>
      <c r="B164" s="10"/>
      <c r="C164" s="10"/>
      <c r="D164" s="29"/>
      <c r="E164" s="11"/>
      <c r="F164" s="11"/>
      <c r="G164" s="11"/>
      <c r="H164" s="11"/>
      <c r="I164" s="11"/>
      <c r="J164" s="29"/>
      <c r="K164" s="10"/>
      <c r="L164" s="11"/>
      <c r="M164" s="10"/>
      <c r="N164" s="10"/>
      <c r="O164" s="10"/>
      <c r="P164" s="10"/>
      <c r="Q164" s="29"/>
      <c r="R164" s="10"/>
      <c r="S164" s="25"/>
      <c r="T164" s="23"/>
      <c r="U164" s="32"/>
    </row>
    <row r="165" spans="1:21" x14ac:dyDescent="0.3">
      <c r="A165" s="10"/>
      <c r="B165" s="10"/>
      <c r="C165" s="10"/>
      <c r="D165" s="29"/>
      <c r="E165" s="11"/>
      <c r="F165" s="11"/>
      <c r="G165" s="11"/>
      <c r="H165" s="11"/>
      <c r="I165" s="11"/>
      <c r="J165" s="29"/>
      <c r="K165" s="10"/>
      <c r="L165" s="11"/>
      <c r="M165" s="10"/>
      <c r="N165" s="10"/>
      <c r="O165" s="10"/>
      <c r="P165" s="10"/>
      <c r="Q165" s="29"/>
      <c r="R165" s="10"/>
      <c r="S165" s="25"/>
      <c r="T165" s="23"/>
      <c r="U165" s="32"/>
    </row>
    <row r="166" spans="1:21" x14ac:dyDescent="0.3">
      <c r="A166" s="10"/>
      <c r="B166" s="10"/>
      <c r="C166" s="10"/>
      <c r="D166" s="29"/>
      <c r="E166" s="11"/>
      <c r="F166" s="11"/>
      <c r="G166" s="11"/>
      <c r="H166" s="11"/>
      <c r="I166" s="11"/>
      <c r="J166" s="29"/>
      <c r="K166" s="10"/>
      <c r="L166" s="11"/>
      <c r="M166" s="10"/>
      <c r="N166" s="10"/>
      <c r="O166" s="10"/>
      <c r="P166" s="10"/>
      <c r="Q166" s="29"/>
      <c r="R166" s="10"/>
      <c r="S166" s="25"/>
      <c r="T166" s="23"/>
      <c r="U166" s="32"/>
    </row>
    <row r="167" spans="1:21" x14ac:dyDescent="0.3">
      <c r="A167" s="10"/>
      <c r="B167" s="10"/>
      <c r="C167" s="10"/>
      <c r="D167" s="29"/>
      <c r="E167" s="11"/>
      <c r="F167" s="11"/>
      <c r="G167" s="11"/>
      <c r="H167" s="11"/>
      <c r="I167" s="11"/>
      <c r="J167" s="29"/>
      <c r="K167" s="10"/>
      <c r="L167" s="11"/>
      <c r="M167" s="10"/>
      <c r="N167" s="10"/>
      <c r="O167" s="10"/>
      <c r="P167" s="10"/>
      <c r="Q167" s="29"/>
      <c r="R167" s="10"/>
      <c r="S167" s="25"/>
      <c r="T167" s="23"/>
      <c r="U167" s="32"/>
    </row>
    <row r="168" spans="1:21" x14ac:dyDescent="0.3">
      <c r="A168" s="10"/>
      <c r="B168" s="10"/>
      <c r="C168" s="10"/>
      <c r="D168" s="29"/>
      <c r="E168" s="11"/>
      <c r="F168" s="11"/>
      <c r="G168" s="11"/>
      <c r="H168" s="11"/>
      <c r="I168" s="11"/>
      <c r="J168" s="29"/>
      <c r="K168" s="10"/>
      <c r="L168" s="11"/>
      <c r="M168" s="10"/>
      <c r="N168" s="10"/>
      <c r="O168" s="10"/>
      <c r="P168" s="10"/>
      <c r="Q168" s="29"/>
      <c r="R168" s="10"/>
      <c r="S168" s="25"/>
      <c r="T168" s="23"/>
      <c r="U168" s="32"/>
    </row>
    <row r="169" spans="1:21" x14ac:dyDescent="0.3">
      <c r="A169" s="10"/>
      <c r="B169" s="10"/>
      <c r="C169" s="10"/>
      <c r="D169" s="29"/>
      <c r="E169" s="11"/>
      <c r="F169" s="11"/>
      <c r="G169" s="11"/>
      <c r="H169" s="11"/>
      <c r="I169" s="11"/>
      <c r="J169" s="29"/>
      <c r="K169" s="10"/>
      <c r="L169" s="11"/>
      <c r="M169" s="10"/>
      <c r="N169" s="10"/>
      <c r="O169" s="10"/>
      <c r="P169" s="10"/>
      <c r="Q169" s="29"/>
      <c r="R169" s="10"/>
      <c r="S169" s="25"/>
      <c r="T169" s="23"/>
      <c r="U169" s="32"/>
    </row>
    <row r="170" spans="1:21" x14ac:dyDescent="0.3">
      <c r="A170" s="10"/>
      <c r="B170" s="10"/>
      <c r="C170" s="10"/>
      <c r="D170" s="29"/>
      <c r="E170" s="11"/>
      <c r="F170" s="11"/>
      <c r="G170" s="11"/>
      <c r="H170" s="11"/>
      <c r="I170" s="11"/>
      <c r="J170" s="29"/>
      <c r="K170" s="10"/>
      <c r="L170" s="11"/>
      <c r="M170" s="10"/>
      <c r="N170" s="10"/>
      <c r="O170" s="10"/>
      <c r="P170" s="10"/>
      <c r="Q170" s="29"/>
      <c r="R170" s="10"/>
      <c r="S170" s="25"/>
      <c r="T170" s="23"/>
      <c r="U170" s="32"/>
    </row>
    <row r="171" spans="1:21" x14ac:dyDescent="0.3">
      <c r="A171" s="10"/>
      <c r="B171" s="10"/>
      <c r="C171" s="10"/>
      <c r="D171" s="29"/>
      <c r="E171" s="11"/>
      <c r="F171" s="11"/>
      <c r="G171" s="11"/>
      <c r="H171" s="11"/>
      <c r="I171" s="11"/>
      <c r="J171" s="29"/>
      <c r="K171" s="10"/>
      <c r="L171" s="11"/>
      <c r="M171" s="10"/>
      <c r="N171" s="10"/>
      <c r="O171" s="10"/>
      <c r="P171" s="10"/>
      <c r="Q171" s="29"/>
      <c r="R171" s="10"/>
      <c r="S171" s="25"/>
      <c r="T171" s="23"/>
      <c r="U171" s="32"/>
    </row>
    <row r="172" spans="1:21" x14ac:dyDescent="0.3">
      <c r="A172" s="10"/>
      <c r="B172" s="10"/>
      <c r="C172" s="10"/>
      <c r="D172" s="29"/>
      <c r="E172" s="11"/>
      <c r="F172" s="11"/>
      <c r="G172" s="11"/>
      <c r="H172" s="11"/>
      <c r="I172" s="11"/>
      <c r="J172" s="29"/>
      <c r="K172" s="10"/>
      <c r="L172" s="11"/>
      <c r="M172" s="10"/>
      <c r="N172" s="10"/>
      <c r="O172" s="10"/>
      <c r="P172" s="10"/>
      <c r="Q172" s="29"/>
      <c r="R172" s="10"/>
      <c r="S172" s="25"/>
      <c r="T172" s="23"/>
      <c r="U172" s="32"/>
    </row>
    <row r="173" spans="1:21" x14ac:dyDescent="0.3">
      <c r="A173" s="10"/>
      <c r="B173" s="10"/>
      <c r="C173" s="10"/>
      <c r="D173" s="29"/>
      <c r="E173" s="11"/>
      <c r="F173" s="11"/>
      <c r="G173" s="11"/>
      <c r="H173" s="11"/>
      <c r="I173" s="11"/>
      <c r="J173" s="29"/>
      <c r="K173" s="10"/>
      <c r="L173" s="11"/>
      <c r="M173" s="10"/>
      <c r="N173" s="10"/>
      <c r="O173" s="10"/>
      <c r="P173" s="10"/>
      <c r="Q173" s="29"/>
      <c r="R173" s="10"/>
      <c r="S173" s="25"/>
      <c r="T173" s="23"/>
      <c r="U173" s="32"/>
    </row>
    <row r="174" spans="1:21" x14ac:dyDescent="0.3">
      <c r="A174" s="10"/>
      <c r="B174" s="10"/>
      <c r="C174" s="10"/>
      <c r="D174" s="29"/>
      <c r="E174" s="11"/>
      <c r="F174" s="11"/>
      <c r="G174" s="11"/>
      <c r="H174" s="11"/>
      <c r="I174" s="11"/>
      <c r="J174" s="29"/>
      <c r="K174" s="10"/>
      <c r="L174" s="11"/>
      <c r="M174" s="10"/>
      <c r="N174" s="10"/>
      <c r="O174" s="10"/>
      <c r="P174" s="10"/>
      <c r="Q174" s="29"/>
      <c r="R174" s="10"/>
      <c r="S174" s="25"/>
      <c r="T174" s="23"/>
      <c r="U174" s="32"/>
    </row>
    <row r="175" spans="1:21" x14ac:dyDescent="0.3">
      <c r="A175" s="10"/>
      <c r="B175" s="10"/>
      <c r="C175" s="10"/>
      <c r="D175" s="29"/>
      <c r="E175" s="11"/>
      <c r="F175" s="11"/>
      <c r="G175" s="11"/>
      <c r="H175" s="11"/>
      <c r="I175" s="11"/>
      <c r="J175" s="29"/>
      <c r="K175" s="10"/>
      <c r="L175" s="11"/>
      <c r="M175" s="10"/>
      <c r="N175" s="10"/>
      <c r="O175" s="10"/>
      <c r="P175" s="10"/>
      <c r="Q175" s="29"/>
      <c r="R175" s="10"/>
      <c r="S175" s="25"/>
      <c r="T175" s="23"/>
      <c r="U175" s="32"/>
    </row>
    <row r="176" spans="1:21" x14ac:dyDescent="0.3">
      <c r="A176" s="10"/>
      <c r="B176" s="10"/>
      <c r="C176" s="10"/>
      <c r="D176" s="29"/>
      <c r="E176" s="11"/>
      <c r="F176" s="11"/>
      <c r="G176" s="11"/>
      <c r="H176" s="11"/>
      <c r="I176" s="11"/>
      <c r="J176" s="29"/>
      <c r="K176" s="10"/>
      <c r="L176" s="11"/>
      <c r="M176" s="10"/>
      <c r="N176" s="10"/>
      <c r="O176" s="10"/>
      <c r="P176" s="10"/>
      <c r="Q176" s="29"/>
      <c r="R176" s="10"/>
      <c r="S176" s="25"/>
      <c r="T176" s="23"/>
      <c r="U176" s="32"/>
    </row>
    <row r="177" spans="1:21" x14ac:dyDescent="0.3">
      <c r="A177" s="10"/>
      <c r="B177" s="10"/>
      <c r="C177" s="10"/>
      <c r="D177" s="29"/>
      <c r="E177" s="11"/>
      <c r="F177" s="11"/>
      <c r="G177" s="11"/>
      <c r="H177" s="11"/>
      <c r="I177" s="11"/>
      <c r="J177" s="29"/>
      <c r="K177" s="10"/>
      <c r="L177" s="11"/>
      <c r="M177" s="10"/>
      <c r="N177" s="10"/>
      <c r="O177" s="10"/>
      <c r="P177" s="10"/>
      <c r="Q177" s="29"/>
      <c r="R177" s="10"/>
      <c r="S177" s="25"/>
      <c r="T177" s="23"/>
      <c r="U177" s="32"/>
    </row>
    <row r="178" spans="1:21" x14ac:dyDescent="0.3">
      <c r="A178" s="10"/>
      <c r="B178" s="10"/>
      <c r="C178" s="10"/>
      <c r="D178" s="29"/>
      <c r="E178" s="11"/>
      <c r="F178" s="11"/>
      <c r="G178" s="11"/>
      <c r="H178" s="11"/>
      <c r="I178" s="11"/>
      <c r="J178" s="29"/>
      <c r="K178" s="10"/>
      <c r="L178" s="11"/>
      <c r="M178" s="10"/>
      <c r="N178" s="10"/>
      <c r="O178" s="10"/>
      <c r="P178" s="10"/>
      <c r="Q178" s="29"/>
      <c r="R178" s="10"/>
      <c r="S178" s="25"/>
      <c r="T178" s="23"/>
      <c r="U178" s="32"/>
    </row>
    <row r="179" spans="1:21" x14ac:dyDescent="0.3">
      <c r="A179" s="10"/>
      <c r="B179" s="10"/>
      <c r="C179" s="10"/>
      <c r="D179" s="29"/>
      <c r="E179" s="11"/>
      <c r="F179" s="11"/>
      <c r="G179" s="11"/>
      <c r="H179" s="11"/>
      <c r="I179" s="11"/>
      <c r="J179" s="29"/>
      <c r="K179" s="10"/>
      <c r="L179" s="11"/>
      <c r="M179" s="10"/>
      <c r="N179" s="10"/>
      <c r="O179" s="10"/>
      <c r="P179" s="10"/>
      <c r="Q179" s="29"/>
      <c r="R179" s="10"/>
      <c r="S179" s="25"/>
      <c r="T179" s="23"/>
      <c r="U179" s="32"/>
    </row>
    <row r="180" spans="1:21" x14ac:dyDescent="0.3">
      <c r="A180" s="10"/>
      <c r="B180" s="10"/>
      <c r="C180" s="10"/>
      <c r="D180" s="29"/>
      <c r="E180" s="11"/>
      <c r="F180" s="11"/>
      <c r="G180" s="11"/>
      <c r="H180" s="11"/>
      <c r="I180" s="11"/>
      <c r="J180" s="29"/>
      <c r="K180" s="10"/>
      <c r="L180" s="11"/>
      <c r="M180" s="10"/>
      <c r="N180" s="10"/>
      <c r="O180" s="10"/>
      <c r="P180" s="10"/>
      <c r="Q180" s="29"/>
      <c r="R180" s="10"/>
      <c r="S180" s="25"/>
      <c r="T180" s="23"/>
      <c r="U180" s="32"/>
    </row>
    <row r="181" spans="1:21" x14ac:dyDescent="0.3">
      <c r="A181" s="10"/>
      <c r="B181" s="10"/>
      <c r="C181" s="10"/>
      <c r="D181" s="29"/>
      <c r="E181" s="11"/>
      <c r="F181" s="11"/>
      <c r="G181" s="11"/>
      <c r="H181" s="11"/>
      <c r="I181" s="11"/>
      <c r="J181" s="29"/>
      <c r="K181" s="10"/>
      <c r="L181" s="11"/>
      <c r="M181" s="10"/>
      <c r="N181" s="10"/>
      <c r="O181" s="10"/>
      <c r="P181" s="10"/>
      <c r="Q181" s="29"/>
      <c r="R181" s="10"/>
      <c r="S181" s="25"/>
      <c r="T181" s="23"/>
      <c r="U181" s="32"/>
    </row>
    <row r="182" spans="1:21" x14ac:dyDescent="0.3">
      <c r="A182" s="10"/>
      <c r="B182" s="10"/>
      <c r="C182" s="10"/>
      <c r="D182" s="29"/>
      <c r="E182" s="11"/>
      <c r="F182" s="11"/>
      <c r="G182" s="11"/>
      <c r="H182" s="11"/>
      <c r="I182" s="11"/>
      <c r="J182" s="29"/>
      <c r="K182" s="10"/>
      <c r="L182" s="11"/>
      <c r="M182" s="10"/>
      <c r="N182" s="10"/>
      <c r="O182" s="10"/>
      <c r="P182" s="10"/>
      <c r="Q182" s="29"/>
      <c r="R182" s="10"/>
      <c r="S182" s="25"/>
      <c r="T182" s="23"/>
      <c r="U182" s="32"/>
    </row>
    <row r="183" spans="1:21" x14ac:dyDescent="0.3">
      <c r="A183" s="10"/>
      <c r="B183" s="10"/>
      <c r="C183" s="10"/>
      <c r="D183" s="29"/>
      <c r="E183" s="11"/>
      <c r="F183" s="11"/>
      <c r="G183" s="11"/>
      <c r="H183" s="11"/>
      <c r="I183" s="11"/>
      <c r="J183" s="29"/>
      <c r="K183" s="10"/>
      <c r="L183" s="11"/>
      <c r="M183" s="10"/>
      <c r="N183" s="10"/>
      <c r="O183" s="10"/>
      <c r="P183" s="10"/>
      <c r="Q183" s="29"/>
      <c r="R183" s="10"/>
      <c r="S183" s="25"/>
      <c r="T183" s="23"/>
      <c r="U183" s="32"/>
    </row>
    <row r="184" spans="1:21" x14ac:dyDescent="0.3">
      <c r="A184" s="10"/>
      <c r="B184" s="10"/>
      <c r="C184" s="10"/>
      <c r="D184" s="29"/>
      <c r="E184" s="11"/>
      <c r="F184" s="11"/>
      <c r="G184" s="11"/>
      <c r="H184" s="11"/>
      <c r="I184" s="11"/>
      <c r="J184" s="29"/>
      <c r="K184" s="10"/>
      <c r="L184" s="11"/>
      <c r="M184" s="10"/>
      <c r="N184" s="10"/>
      <c r="O184" s="10"/>
      <c r="P184" s="10"/>
      <c r="Q184" s="29"/>
      <c r="R184" s="10"/>
      <c r="S184" s="25"/>
      <c r="T184" s="23"/>
      <c r="U184" s="32"/>
    </row>
    <row r="185" spans="1:21" x14ac:dyDescent="0.3">
      <c r="A185" s="10"/>
      <c r="B185" s="10"/>
      <c r="C185" s="10"/>
      <c r="D185" s="29"/>
      <c r="E185" s="11"/>
      <c r="F185" s="11"/>
      <c r="G185" s="11"/>
      <c r="H185" s="11"/>
      <c r="I185" s="11"/>
      <c r="J185" s="29"/>
      <c r="K185" s="10"/>
      <c r="L185" s="11"/>
      <c r="M185" s="10"/>
      <c r="N185" s="10"/>
      <c r="O185" s="10"/>
      <c r="P185" s="10"/>
      <c r="Q185" s="29"/>
      <c r="R185" s="10"/>
      <c r="S185" s="25"/>
      <c r="T185" s="23"/>
      <c r="U185" s="32"/>
    </row>
    <row r="186" spans="1:21" x14ac:dyDescent="0.3">
      <c r="A186" s="10"/>
      <c r="B186" s="10"/>
      <c r="C186" s="10"/>
      <c r="D186" s="29"/>
      <c r="E186" s="11"/>
      <c r="F186" s="11"/>
      <c r="G186" s="11"/>
      <c r="H186" s="11"/>
      <c r="I186" s="11"/>
      <c r="J186" s="29"/>
      <c r="K186" s="10"/>
      <c r="L186" s="11"/>
      <c r="M186" s="10"/>
      <c r="N186" s="10"/>
      <c r="O186" s="10"/>
      <c r="P186" s="10"/>
      <c r="Q186" s="29"/>
      <c r="R186" s="10"/>
      <c r="S186" s="25"/>
      <c r="T186" s="23"/>
      <c r="U186" s="32"/>
    </row>
    <row r="187" spans="1:21" x14ac:dyDescent="0.3">
      <c r="A187" s="10"/>
      <c r="B187" s="10"/>
      <c r="C187" s="10"/>
      <c r="D187" s="29"/>
      <c r="E187" s="11"/>
      <c r="F187" s="11"/>
      <c r="G187" s="11"/>
      <c r="H187" s="11"/>
      <c r="I187" s="11"/>
      <c r="J187" s="29"/>
      <c r="K187" s="10"/>
      <c r="L187" s="11"/>
      <c r="M187" s="10"/>
      <c r="N187" s="10"/>
      <c r="O187" s="10"/>
      <c r="P187" s="10"/>
      <c r="Q187" s="29"/>
      <c r="R187" s="10"/>
      <c r="S187" s="25"/>
      <c r="T187" s="23"/>
      <c r="U187" s="32"/>
    </row>
    <row r="188" spans="1:21" x14ac:dyDescent="0.3">
      <c r="A188" s="10"/>
      <c r="B188" s="10"/>
      <c r="C188" s="10"/>
      <c r="D188" s="29"/>
      <c r="E188" s="11"/>
      <c r="F188" s="11"/>
      <c r="G188" s="11"/>
      <c r="H188" s="11"/>
      <c r="I188" s="11"/>
      <c r="J188" s="29"/>
      <c r="K188" s="10"/>
      <c r="L188" s="11"/>
      <c r="M188" s="10"/>
      <c r="N188" s="10"/>
      <c r="O188" s="10"/>
      <c r="P188" s="10"/>
      <c r="Q188" s="29"/>
      <c r="R188" s="10"/>
      <c r="S188" s="25"/>
      <c r="T188" s="23"/>
      <c r="U188" s="32"/>
    </row>
    <row r="189" spans="1:21" x14ac:dyDescent="0.3">
      <c r="A189" s="10"/>
      <c r="B189" s="10"/>
      <c r="C189" s="10"/>
      <c r="D189" s="29"/>
      <c r="E189" s="11"/>
      <c r="F189" s="11"/>
      <c r="G189" s="11"/>
      <c r="H189" s="11"/>
      <c r="I189" s="11"/>
      <c r="J189" s="29"/>
      <c r="K189" s="10"/>
      <c r="L189" s="11"/>
      <c r="M189" s="10"/>
      <c r="N189" s="10"/>
      <c r="O189" s="10"/>
      <c r="P189" s="10"/>
      <c r="Q189" s="29"/>
      <c r="R189" s="10"/>
      <c r="S189" s="25"/>
      <c r="T189" s="23"/>
      <c r="U189" s="32"/>
    </row>
    <row r="190" spans="1:21" x14ac:dyDescent="0.3">
      <c r="A190" s="10"/>
      <c r="B190" s="10"/>
      <c r="C190" s="10"/>
      <c r="D190" s="29"/>
      <c r="E190" s="11"/>
      <c r="F190" s="11"/>
      <c r="G190" s="11"/>
      <c r="H190" s="11"/>
      <c r="I190" s="11"/>
      <c r="J190" s="29"/>
      <c r="K190" s="10"/>
      <c r="L190" s="11"/>
      <c r="M190" s="10"/>
      <c r="N190" s="10"/>
      <c r="O190" s="10"/>
      <c r="P190" s="10"/>
      <c r="Q190" s="29"/>
      <c r="R190" s="10"/>
      <c r="S190" s="25"/>
      <c r="T190" s="23"/>
      <c r="U190" s="32"/>
    </row>
    <row r="191" spans="1:21" x14ac:dyDescent="0.3">
      <c r="A191" s="10"/>
      <c r="B191" s="10"/>
      <c r="C191" s="10"/>
      <c r="D191" s="29"/>
      <c r="E191" s="11"/>
      <c r="F191" s="11"/>
      <c r="G191" s="11"/>
      <c r="H191" s="11"/>
      <c r="I191" s="11"/>
      <c r="J191" s="29"/>
      <c r="K191" s="10"/>
      <c r="L191" s="11"/>
      <c r="M191" s="10"/>
      <c r="N191" s="10"/>
      <c r="O191" s="10"/>
      <c r="P191" s="10"/>
      <c r="Q191" s="29"/>
      <c r="R191" s="10"/>
      <c r="S191" s="25"/>
      <c r="T191" s="23"/>
      <c r="U191" s="32"/>
    </row>
    <row r="192" spans="1:21" x14ac:dyDescent="0.3">
      <c r="A192" s="10"/>
      <c r="B192" s="10"/>
      <c r="C192" s="10"/>
      <c r="D192" s="29"/>
      <c r="E192" s="11"/>
      <c r="F192" s="11"/>
      <c r="G192" s="11"/>
      <c r="H192" s="11"/>
      <c r="I192" s="11"/>
      <c r="J192" s="29"/>
      <c r="K192" s="10"/>
      <c r="L192" s="11"/>
      <c r="M192" s="10"/>
      <c r="N192" s="10"/>
      <c r="O192" s="10"/>
      <c r="P192" s="10"/>
      <c r="Q192" s="29"/>
      <c r="R192" s="10"/>
      <c r="S192" s="25"/>
      <c r="T192" s="23"/>
      <c r="U192" s="32"/>
    </row>
    <row r="193" spans="1:21" x14ac:dyDescent="0.3">
      <c r="A193" s="10"/>
      <c r="B193" s="10"/>
      <c r="C193" s="10"/>
      <c r="D193" s="29"/>
      <c r="E193" s="11"/>
      <c r="F193" s="11"/>
      <c r="G193" s="11"/>
      <c r="H193" s="11"/>
      <c r="I193" s="11"/>
      <c r="J193" s="29"/>
      <c r="K193" s="10"/>
      <c r="L193" s="11"/>
      <c r="M193" s="10"/>
      <c r="N193" s="10"/>
      <c r="O193" s="10"/>
      <c r="P193" s="10"/>
      <c r="Q193" s="29"/>
      <c r="R193" s="10"/>
      <c r="S193" s="25"/>
      <c r="T193" s="23"/>
      <c r="U193" s="32"/>
    </row>
    <row r="194" spans="1:21" x14ac:dyDescent="0.3">
      <c r="A194" s="10"/>
      <c r="B194" s="10"/>
      <c r="C194" s="10"/>
      <c r="D194" s="29"/>
      <c r="E194" s="11"/>
      <c r="F194" s="11"/>
      <c r="G194" s="11"/>
      <c r="H194" s="11"/>
      <c r="I194" s="11"/>
      <c r="J194" s="29"/>
      <c r="K194" s="10"/>
      <c r="L194" s="11"/>
      <c r="M194" s="10"/>
      <c r="N194" s="10"/>
      <c r="O194" s="10"/>
      <c r="P194" s="10"/>
      <c r="Q194" s="29"/>
      <c r="R194" s="10"/>
      <c r="S194" s="25"/>
      <c r="T194" s="23"/>
      <c r="U194" s="32"/>
    </row>
    <row r="195" spans="1:21" x14ac:dyDescent="0.3">
      <c r="A195" s="10"/>
      <c r="B195" s="10"/>
      <c r="C195" s="10"/>
      <c r="D195" s="29"/>
      <c r="E195" s="11"/>
      <c r="F195" s="11"/>
      <c r="G195" s="11"/>
      <c r="H195" s="11"/>
      <c r="I195" s="11"/>
      <c r="J195" s="29"/>
      <c r="K195" s="10"/>
      <c r="L195" s="11"/>
      <c r="M195" s="10"/>
      <c r="N195" s="10"/>
      <c r="O195" s="10"/>
      <c r="P195" s="10"/>
      <c r="Q195" s="29"/>
      <c r="R195" s="10"/>
      <c r="S195" s="25"/>
      <c r="T195" s="23"/>
      <c r="U195" s="32"/>
    </row>
    <row r="196" spans="1:21" x14ac:dyDescent="0.3">
      <c r="A196" s="10"/>
      <c r="B196" s="10"/>
      <c r="C196" s="10"/>
      <c r="D196" s="29"/>
      <c r="E196" s="11"/>
      <c r="F196" s="11"/>
      <c r="G196" s="11"/>
      <c r="H196" s="11"/>
      <c r="I196" s="11"/>
      <c r="J196" s="29"/>
      <c r="K196" s="10"/>
      <c r="L196" s="11"/>
      <c r="M196" s="10"/>
      <c r="N196" s="10"/>
      <c r="O196" s="10"/>
      <c r="P196" s="10"/>
      <c r="Q196" s="29"/>
      <c r="R196" s="10"/>
      <c r="S196" s="25"/>
      <c r="T196" s="23"/>
      <c r="U196" s="32"/>
    </row>
    <row r="197" spans="1:21" x14ac:dyDescent="0.3">
      <c r="A197" s="10"/>
      <c r="B197" s="10"/>
      <c r="C197" s="10"/>
      <c r="D197" s="29"/>
      <c r="E197" s="11"/>
      <c r="F197" s="11"/>
      <c r="G197" s="11"/>
      <c r="H197" s="11"/>
      <c r="I197" s="11"/>
      <c r="J197" s="29"/>
      <c r="K197" s="10"/>
      <c r="L197" s="11"/>
      <c r="M197" s="10"/>
      <c r="N197" s="10"/>
      <c r="O197" s="10"/>
      <c r="P197" s="10"/>
      <c r="Q197" s="29"/>
      <c r="R197" s="10"/>
      <c r="S197" s="25"/>
      <c r="T197" s="23"/>
      <c r="U197" s="32"/>
    </row>
    <row r="198" spans="1:21" x14ac:dyDescent="0.3">
      <c r="A198" s="10"/>
      <c r="B198" s="10"/>
      <c r="C198" s="10"/>
      <c r="D198" s="29"/>
      <c r="E198" s="11"/>
      <c r="F198" s="11"/>
      <c r="G198" s="11"/>
      <c r="H198" s="11"/>
      <c r="I198" s="11"/>
      <c r="J198" s="29"/>
      <c r="K198" s="10"/>
      <c r="L198" s="11"/>
      <c r="M198" s="10"/>
      <c r="N198" s="10"/>
      <c r="O198" s="10"/>
      <c r="P198" s="10"/>
      <c r="Q198" s="29"/>
      <c r="R198" s="10"/>
      <c r="S198" s="25"/>
      <c r="T198" s="23"/>
      <c r="U198" s="32"/>
    </row>
    <row r="199" spans="1:21" x14ac:dyDescent="0.3">
      <c r="A199" s="10"/>
      <c r="B199" s="10"/>
      <c r="C199" s="10"/>
      <c r="D199" s="29"/>
      <c r="E199" s="11"/>
      <c r="F199" s="11"/>
      <c r="G199" s="11"/>
      <c r="H199" s="11"/>
      <c r="I199" s="11"/>
      <c r="J199" s="29"/>
      <c r="K199" s="10"/>
      <c r="L199" s="11"/>
      <c r="M199" s="10"/>
      <c r="N199" s="10"/>
      <c r="O199" s="10"/>
      <c r="P199" s="10"/>
      <c r="Q199" s="29"/>
      <c r="R199" s="10"/>
      <c r="S199" s="25"/>
      <c r="T199" s="23"/>
      <c r="U199" s="32"/>
    </row>
    <row r="200" spans="1:21" x14ac:dyDescent="0.3">
      <c r="A200" s="10"/>
      <c r="B200" s="10"/>
      <c r="C200" s="10"/>
      <c r="D200" s="29"/>
      <c r="E200" s="11"/>
      <c r="F200" s="11"/>
      <c r="G200" s="11"/>
      <c r="H200" s="11"/>
      <c r="I200" s="11"/>
      <c r="J200" s="29"/>
      <c r="K200" s="10"/>
      <c r="L200" s="11"/>
      <c r="M200" s="10"/>
      <c r="N200" s="10"/>
      <c r="O200" s="10"/>
      <c r="P200" s="10"/>
      <c r="Q200" s="29"/>
      <c r="R200" s="10"/>
      <c r="S200" s="25"/>
      <c r="T200" s="23"/>
      <c r="U200" s="32"/>
    </row>
    <row r="201" spans="1:21" x14ac:dyDescent="0.3">
      <c r="A201" s="10"/>
      <c r="B201" s="10"/>
      <c r="C201" s="10"/>
      <c r="D201" s="29"/>
      <c r="E201" s="11"/>
      <c r="F201" s="11"/>
      <c r="G201" s="11"/>
      <c r="H201" s="11"/>
      <c r="I201" s="11"/>
      <c r="J201" s="29"/>
      <c r="K201" s="10"/>
      <c r="L201" s="11"/>
      <c r="M201" s="10"/>
      <c r="N201" s="10"/>
      <c r="O201" s="10"/>
      <c r="P201" s="10"/>
      <c r="Q201" s="29"/>
      <c r="R201" s="10"/>
      <c r="S201" s="25"/>
      <c r="T201" s="23"/>
      <c r="U201" s="32"/>
    </row>
    <row r="202" spans="1:21" x14ac:dyDescent="0.3">
      <c r="A202" s="10"/>
      <c r="B202" s="10"/>
      <c r="C202" s="10"/>
      <c r="D202" s="29"/>
      <c r="E202" s="11"/>
      <c r="F202" s="11"/>
      <c r="G202" s="11"/>
      <c r="H202" s="11"/>
      <c r="I202" s="11"/>
      <c r="J202" s="29"/>
      <c r="K202" s="10"/>
      <c r="L202" s="11"/>
      <c r="M202" s="10"/>
      <c r="N202" s="10"/>
      <c r="O202" s="10"/>
      <c r="P202" s="10"/>
      <c r="Q202" s="29"/>
      <c r="R202" s="10"/>
      <c r="S202" s="25"/>
      <c r="T202" s="23"/>
      <c r="U202" s="32"/>
    </row>
    <row r="203" spans="1:21" x14ac:dyDescent="0.3">
      <c r="A203" s="10"/>
      <c r="B203" s="10"/>
      <c r="C203" s="10"/>
      <c r="D203" s="29"/>
      <c r="E203" s="11"/>
      <c r="F203" s="11"/>
      <c r="G203" s="11"/>
      <c r="H203" s="11"/>
      <c r="I203" s="11"/>
      <c r="J203" s="29"/>
      <c r="K203" s="10"/>
      <c r="L203" s="11"/>
      <c r="M203" s="10"/>
      <c r="N203" s="10"/>
      <c r="O203" s="10"/>
      <c r="P203" s="10"/>
      <c r="Q203" s="29"/>
      <c r="R203" s="10"/>
      <c r="S203" s="25"/>
      <c r="T203" s="23"/>
      <c r="U203" s="32"/>
    </row>
    <row r="204" spans="1:21" x14ac:dyDescent="0.3">
      <c r="A204" s="10"/>
      <c r="B204" s="10"/>
      <c r="C204" s="10"/>
      <c r="D204" s="29"/>
      <c r="E204" s="11"/>
      <c r="F204" s="11"/>
      <c r="G204" s="11"/>
      <c r="H204" s="11"/>
      <c r="I204" s="11"/>
      <c r="J204" s="29"/>
      <c r="K204" s="10"/>
      <c r="L204" s="11"/>
      <c r="M204" s="10"/>
      <c r="N204" s="10"/>
      <c r="O204" s="10"/>
      <c r="P204" s="10"/>
      <c r="Q204" s="29"/>
      <c r="R204" s="10"/>
      <c r="S204" s="25"/>
      <c r="T204" s="23"/>
      <c r="U204" s="32"/>
    </row>
  </sheetData>
  <sheetProtection formatCells="0" formatColumns="0" formatRows="0" insertRows="0" deleteRows="0" sort="0" pivotTables="0"/>
  <mergeCells count="3">
    <mergeCell ref="A1:J1"/>
    <mergeCell ref="K1:P1"/>
    <mergeCell ref="R1:U1"/>
  </mergeCells>
  <dataValidations count="7">
    <dataValidation type="list" allowBlank="1" showInputMessage="1" showErrorMessage="1" sqref="K3:K204 R3:R204" xr:uid="{00000000-0002-0000-0300-000000000000}">
      <formula1>"Yes, No"</formula1>
    </dataValidation>
    <dataValidation type="list" allowBlank="1" showInputMessage="1" showErrorMessage="1" sqref="N3:N204" xr:uid="{00000000-0002-0000-0300-000001000000}">
      <formula1>INDIRECT("Specimen_Source[Specimen Source]")</formula1>
    </dataValidation>
    <dataValidation type="list" allowBlank="1" showInputMessage="1" showErrorMessage="1" sqref="A3:A204" xr:uid="{00000000-0002-0000-0300-000002000000}">
      <formula1>INDIRECT("Department_unit[Department/Unit]")</formula1>
    </dataValidation>
    <dataValidation type="list" allowBlank="1" showInputMessage="1" showErrorMessage="1" sqref="C3:C204" xr:uid="{00000000-0002-0000-0300-000003000000}">
      <formula1>INDIRECT("Staff_title[staff title]")</formula1>
    </dataValidation>
    <dataValidation type="list" allowBlank="1" showInputMessage="1" showErrorMessage="1" sqref="S3:S204" xr:uid="{00000000-0002-0000-0300-000004000000}">
      <formula1>INDIRECT("Treatment_type[Treatment Type]")</formula1>
    </dataValidation>
    <dataValidation type="list" allowBlank="1" showInputMessage="1" showErrorMessage="1" sqref="O3:O204" xr:uid="{00000000-0002-0000-0300-000005000000}">
      <formula1>INDIRECT("results[results]")</formula1>
    </dataValidation>
    <dataValidation type="list" allowBlank="1" showInputMessage="1" showErrorMessage="1" sqref="D3:D204" xr:uid="{00000000-0002-0000-0300-000006000000}">
      <formula1>INDIRECT("Symptoms[Symptoms]")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Z204"/>
  <sheetViews>
    <sheetView showGridLines="0" zoomScale="80" zoomScaleNormal="80" workbookViewId="0">
      <selection activeCell="A3" sqref="A3"/>
    </sheetView>
  </sheetViews>
  <sheetFormatPr defaultColWidth="9.109375" defaultRowHeight="14.4" x14ac:dyDescent="0.3"/>
  <cols>
    <col min="1" max="1" width="19.5546875" style="8" bestFit="1" customWidth="1"/>
    <col min="2" max="2" width="18.88671875" style="8" customWidth="1"/>
    <col min="3" max="3" width="27.88671875" style="8" bestFit="1" customWidth="1"/>
    <col min="4" max="4" width="31.88671875" style="30" customWidth="1"/>
    <col min="5" max="5" width="16.33203125" style="8" customWidth="1"/>
    <col min="6" max="6" width="17.33203125" style="8" customWidth="1"/>
    <col min="7" max="7" width="19.5546875" style="8" bestFit="1" customWidth="1"/>
    <col min="8" max="8" width="19.5546875" style="8" customWidth="1"/>
    <col min="9" max="9" width="22.5546875" style="8" customWidth="1"/>
    <col min="10" max="10" width="28.44140625" style="30" customWidth="1"/>
    <col min="11" max="11" width="12" style="8" customWidth="1"/>
    <col min="12" max="12" width="13.109375" style="8" customWidth="1"/>
    <col min="13" max="13" width="15" style="8" bestFit="1" customWidth="1"/>
    <col min="14" max="14" width="12" style="8" customWidth="1"/>
    <col min="15" max="15" width="27.6640625" style="8" customWidth="1"/>
    <col min="16" max="16" width="18" style="8" customWidth="1"/>
    <col min="17" max="17" width="28" style="30" customWidth="1"/>
    <col min="18" max="18" width="18" style="8" customWidth="1"/>
    <col min="19" max="19" width="18.88671875" style="17" customWidth="1"/>
    <col min="20" max="20" width="9.109375" style="16"/>
    <col min="21" max="21" width="41.6640625" style="35" customWidth="1"/>
    <col min="22" max="26" width="9.109375" style="16"/>
    <col min="27" max="16384" width="9.109375" style="8"/>
  </cols>
  <sheetData>
    <row r="1" spans="1:26" s="4" customFormat="1" x14ac:dyDescent="0.3">
      <c r="A1" s="41" t="s">
        <v>37</v>
      </c>
      <c r="B1" s="42"/>
      <c r="C1" s="42"/>
      <c r="D1" s="42"/>
      <c r="E1" s="42"/>
      <c r="F1" s="42"/>
      <c r="G1" s="42"/>
      <c r="H1" s="42"/>
      <c r="I1" s="42"/>
      <c r="J1" s="43"/>
      <c r="K1" s="44" t="s">
        <v>41</v>
      </c>
      <c r="L1" s="45"/>
      <c r="M1" s="45"/>
      <c r="N1" s="45"/>
      <c r="O1" s="45"/>
      <c r="P1" s="46"/>
      <c r="Q1" s="31"/>
      <c r="R1" s="40" t="s">
        <v>67</v>
      </c>
      <c r="S1" s="40"/>
      <c r="T1" s="40"/>
      <c r="U1" s="40"/>
      <c r="V1" s="14"/>
      <c r="W1" s="14"/>
      <c r="X1" s="14"/>
      <c r="Y1" s="14"/>
      <c r="Z1" s="14"/>
    </row>
    <row r="2" spans="1:26" s="6" customFormat="1" ht="120" customHeight="1" x14ac:dyDescent="0.3">
      <c r="A2" s="5" t="s">
        <v>42</v>
      </c>
      <c r="B2" s="5" t="s">
        <v>33</v>
      </c>
      <c r="C2" s="5" t="s">
        <v>40</v>
      </c>
      <c r="D2" s="5" t="s">
        <v>78</v>
      </c>
      <c r="E2" s="5" t="s">
        <v>84</v>
      </c>
      <c r="F2" s="5" t="s">
        <v>43</v>
      </c>
      <c r="G2" s="5" t="s">
        <v>38</v>
      </c>
      <c r="H2" s="5" t="s">
        <v>39</v>
      </c>
      <c r="I2" s="5" t="s">
        <v>76</v>
      </c>
      <c r="J2" s="5" t="s">
        <v>90</v>
      </c>
      <c r="K2" s="5" t="s">
        <v>2</v>
      </c>
      <c r="L2" s="5" t="s">
        <v>32</v>
      </c>
      <c r="M2" s="5" t="s">
        <v>0</v>
      </c>
      <c r="N2" s="5" t="s">
        <v>1</v>
      </c>
      <c r="O2" s="5" t="s">
        <v>36</v>
      </c>
      <c r="P2" s="5" t="s">
        <v>85</v>
      </c>
      <c r="Q2" s="5" t="s">
        <v>86</v>
      </c>
      <c r="R2" s="5" t="s">
        <v>66</v>
      </c>
      <c r="S2" s="5" t="s">
        <v>68</v>
      </c>
      <c r="T2" s="5" t="s">
        <v>72</v>
      </c>
      <c r="U2" s="5" t="s">
        <v>75</v>
      </c>
      <c r="V2" s="15"/>
      <c r="W2" s="15"/>
      <c r="X2" s="15"/>
      <c r="Y2" s="15"/>
      <c r="Z2" s="15"/>
    </row>
    <row r="3" spans="1:26" s="7" customFormat="1" x14ac:dyDescent="0.3">
      <c r="A3" s="10"/>
      <c r="B3" s="10"/>
      <c r="C3" s="10"/>
      <c r="D3" s="29"/>
      <c r="E3" s="11"/>
      <c r="F3" s="11"/>
      <c r="G3" s="11"/>
      <c r="H3" s="11"/>
      <c r="I3" s="11"/>
      <c r="J3" s="29"/>
      <c r="K3" s="10"/>
      <c r="L3" s="11"/>
      <c r="M3" s="10"/>
      <c r="N3" s="10"/>
      <c r="O3" s="10"/>
      <c r="P3" s="10"/>
      <c r="Q3" s="29"/>
      <c r="R3" s="10"/>
      <c r="S3" s="10"/>
      <c r="T3" s="11"/>
      <c r="U3" s="32"/>
      <c r="V3" s="16"/>
      <c r="W3" s="16"/>
      <c r="X3" s="16"/>
      <c r="Y3" s="16"/>
      <c r="Z3" s="16"/>
    </row>
    <row r="4" spans="1:26" s="7" customFormat="1" x14ac:dyDescent="0.3">
      <c r="A4" s="10"/>
      <c r="B4" s="10"/>
      <c r="C4" s="10"/>
      <c r="D4" s="29"/>
      <c r="E4" s="11"/>
      <c r="F4" s="11"/>
      <c r="G4" s="11"/>
      <c r="H4" s="11"/>
      <c r="I4" s="11"/>
      <c r="J4" s="29"/>
      <c r="K4" s="10"/>
      <c r="L4" s="11"/>
      <c r="M4" s="10"/>
      <c r="N4" s="10"/>
      <c r="O4" s="10"/>
      <c r="P4" s="10"/>
      <c r="Q4" s="29"/>
      <c r="R4" s="10"/>
      <c r="S4" s="10"/>
      <c r="T4" s="11"/>
      <c r="U4" s="32"/>
      <c r="V4" s="16"/>
      <c r="W4" s="16"/>
      <c r="X4" s="16"/>
      <c r="Y4" s="16"/>
      <c r="Z4" s="16"/>
    </row>
    <row r="5" spans="1:26" s="7" customFormat="1" x14ac:dyDescent="0.3">
      <c r="A5" s="10"/>
      <c r="B5" s="10"/>
      <c r="C5" s="10"/>
      <c r="D5" s="29"/>
      <c r="E5" s="11"/>
      <c r="F5" s="11"/>
      <c r="G5" s="11"/>
      <c r="H5" s="11"/>
      <c r="I5" s="11"/>
      <c r="J5" s="29"/>
      <c r="K5" s="10"/>
      <c r="L5" s="11"/>
      <c r="M5" s="10"/>
      <c r="N5" s="10"/>
      <c r="O5" s="10"/>
      <c r="P5" s="10"/>
      <c r="Q5" s="29"/>
      <c r="R5" s="10"/>
      <c r="S5" s="10"/>
      <c r="T5" s="11"/>
      <c r="U5" s="32"/>
      <c r="V5" s="16"/>
      <c r="W5" s="16"/>
      <c r="X5" s="16"/>
      <c r="Y5" s="16"/>
      <c r="Z5" s="16"/>
    </row>
    <row r="6" spans="1:26" s="7" customFormat="1" x14ac:dyDescent="0.3">
      <c r="A6" s="10"/>
      <c r="B6" s="10"/>
      <c r="C6" s="10"/>
      <c r="D6" s="29"/>
      <c r="E6" s="11"/>
      <c r="F6" s="11"/>
      <c r="G6" s="11"/>
      <c r="H6" s="11"/>
      <c r="I6" s="11"/>
      <c r="J6" s="29"/>
      <c r="K6" s="10"/>
      <c r="L6" s="11"/>
      <c r="M6" s="10"/>
      <c r="N6" s="10"/>
      <c r="O6" s="10"/>
      <c r="P6" s="10"/>
      <c r="Q6" s="29"/>
      <c r="R6" s="10"/>
      <c r="S6" s="10"/>
      <c r="T6" s="11"/>
      <c r="U6" s="32"/>
      <c r="V6" s="16"/>
      <c r="W6" s="16"/>
      <c r="X6" s="16"/>
      <c r="Y6" s="16"/>
      <c r="Z6" s="16"/>
    </row>
    <row r="7" spans="1:26" s="7" customFormat="1" x14ac:dyDescent="0.3">
      <c r="A7" s="10"/>
      <c r="B7" s="10"/>
      <c r="C7" s="10"/>
      <c r="D7" s="29"/>
      <c r="E7" s="11"/>
      <c r="F7" s="11"/>
      <c r="G7" s="11"/>
      <c r="H7" s="11"/>
      <c r="I7" s="11"/>
      <c r="J7" s="29"/>
      <c r="K7" s="10"/>
      <c r="L7" s="11"/>
      <c r="M7" s="10"/>
      <c r="N7" s="10"/>
      <c r="O7" s="10"/>
      <c r="P7" s="10"/>
      <c r="Q7" s="29"/>
      <c r="R7" s="10"/>
      <c r="S7" s="10"/>
      <c r="T7" s="11"/>
      <c r="U7" s="32"/>
      <c r="V7" s="16"/>
      <c r="W7" s="16"/>
      <c r="X7" s="16"/>
      <c r="Y7" s="16"/>
      <c r="Z7" s="16"/>
    </row>
    <row r="8" spans="1:26" s="7" customFormat="1" x14ac:dyDescent="0.3">
      <c r="A8" s="10"/>
      <c r="B8" s="10"/>
      <c r="C8" s="10"/>
      <c r="D8" s="29"/>
      <c r="E8" s="11"/>
      <c r="F8" s="11"/>
      <c r="G8" s="11"/>
      <c r="H8" s="11"/>
      <c r="I8" s="11"/>
      <c r="J8" s="29"/>
      <c r="K8" s="10"/>
      <c r="L8" s="11"/>
      <c r="M8" s="10"/>
      <c r="N8" s="10"/>
      <c r="O8" s="10"/>
      <c r="P8" s="10"/>
      <c r="Q8" s="29"/>
      <c r="R8" s="10"/>
      <c r="S8" s="10"/>
      <c r="T8" s="11"/>
      <c r="U8" s="32"/>
      <c r="V8" s="16"/>
      <c r="W8" s="16"/>
      <c r="X8" s="16"/>
      <c r="Y8" s="16"/>
      <c r="Z8" s="16"/>
    </row>
    <row r="9" spans="1:26" s="7" customFormat="1" x14ac:dyDescent="0.3">
      <c r="A9" s="10"/>
      <c r="B9" s="10"/>
      <c r="C9" s="10"/>
      <c r="D9" s="29"/>
      <c r="E9" s="11"/>
      <c r="F9" s="11"/>
      <c r="G9" s="11"/>
      <c r="H9" s="11"/>
      <c r="I9" s="11"/>
      <c r="J9" s="29"/>
      <c r="K9" s="10"/>
      <c r="L9" s="11"/>
      <c r="M9" s="10"/>
      <c r="N9" s="10"/>
      <c r="O9" s="10"/>
      <c r="P9" s="10"/>
      <c r="Q9" s="29"/>
      <c r="R9" s="10"/>
      <c r="S9" s="10"/>
      <c r="T9" s="11"/>
      <c r="U9" s="32"/>
      <c r="V9" s="16"/>
      <c r="W9" s="16"/>
      <c r="X9" s="16"/>
      <c r="Y9" s="16"/>
      <c r="Z9" s="16"/>
    </row>
    <row r="10" spans="1:26" s="7" customFormat="1" x14ac:dyDescent="0.3">
      <c r="A10" s="10"/>
      <c r="B10" s="10"/>
      <c r="C10" s="10"/>
      <c r="D10" s="29"/>
      <c r="E10" s="11"/>
      <c r="F10" s="11"/>
      <c r="G10" s="11"/>
      <c r="H10" s="11"/>
      <c r="I10" s="11"/>
      <c r="J10" s="29"/>
      <c r="K10" s="10"/>
      <c r="L10" s="11"/>
      <c r="M10" s="10"/>
      <c r="N10" s="10"/>
      <c r="O10" s="10"/>
      <c r="P10" s="10"/>
      <c r="Q10" s="29"/>
      <c r="R10" s="10"/>
      <c r="S10" s="10"/>
      <c r="T10" s="11"/>
      <c r="U10" s="32"/>
      <c r="V10" s="16"/>
      <c r="W10" s="16"/>
      <c r="X10" s="16"/>
      <c r="Y10" s="16"/>
      <c r="Z10" s="16"/>
    </row>
    <row r="11" spans="1:26" s="7" customFormat="1" x14ac:dyDescent="0.3">
      <c r="A11" s="10"/>
      <c r="B11" s="10"/>
      <c r="C11" s="10"/>
      <c r="D11" s="29"/>
      <c r="E11" s="11"/>
      <c r="F11" s="11"/>
      <c r="G11" s="11"/>
      <c r="H11" s="11"/>
      <c r="I11" s="11"/>
      <c r="J11" s="29"/>
      <c r="K11" s="10"/>
      <c r="L11" s="11"/>
      <c r="M11" s="10"/>
      <c r="N11" s="10"/>
      <c r="O11" s="10"/>
      <c r="P11" s="10"/>
      <c r="Q11" s="29"/>
      <c r="R11" s="10"/>
      <c r="S11" s="10"/>
      <c r="T11" s="11"/>
      <c r="U11" s="32"/>
      <c r="V11" s="16"/>
      <c r="W11" s="16"/>
      <c r="X11" s="16"/>
      <c r="Y11" s="16"/>
      <c r="Z11" s="16"/>
    </row>
    <row r="12" spans="1:26" s="7" customFormat="1" x14ac:dyDescent="0.3">
      <c r="A12" s="10"/>
      <c r="B12" s="10"/>
      <c r="C12" s="10"/>
      <c r="D12" s="29"/>
      <c r="E12" s="11"/>
      <c r="F12" s="11"/>
      <c r="G12" s="11"/>
      <c r="H12" s="11"/>
      <c r="I12" s="11"/>
      <c r="J12" s="29"/>
      <c r="K12" s="10"/>
      <c r="L12" s="11"/>
      <c r="M12" s="10"/>
      <c r="N12" s="10"/>
      <c r="O12" s="10"/>
      <c r="P12" s="10"/>
      <c r="Q12" s="29"/>
      <c r="R12" s="10"/>
      <c r="S12" s="10"/>
      <c r="T12" s="11"/>
      <c r="U12" s="32"/>
      <c r="V12" s="16"/>
      <c r="W12" s="16"/>
      <c r="X12" s="16"/>
      <c r="Y12" s="16"/>
      <c r="Z12" s="16"/>
    </row>
    <row r="13" spans="1:26" s="7" customFormat="1" x14ac:dyDescent="0.3">
      <c r="A13" s="10"/>
      <c r="B13" s="10"/>
      <c r="C13" s="10"/>
      <c r="D13" s="29"/>
      <c r="E13" s="11"/>
      <c r="F13" s="11"/>
      <c r="G13" s="11"/>
      <c r="H13" s="11"/>
      <c r="I13" s="11"/>
      <c r="J13" s="29"/>
      <c r="K13" s="10"/>
      <c r="L13" s="11"/>
      <c r="M13" s="10"/>
      <c r="N13" s="10"/>
      <c r="O13" s="10"/>
      <c r="P13" s="10"/>
      <c r="Q13" s="29"/>
      <c r="R13" s="10"/>
      <c r="S13" s="10"/>
      <c r="T13" s="11"/>
      <c r="U13" s="32"/>
      <c r="V13" s="16"/>
      <c r="W13" s="16"/>
      <c r="X13" s="16"/>
      <c r="Y13" s="16"/>
      <c r="Z13" s="16"/>
    </row>
    <row r="14" spans="1:26" s="7" customFormat="1" x14ac:dyDescent="0.3">
      <c r="A14" s="10"/>
      <c r="B14" s="10"/>
      <c r="C14" s="10"/>
      <c r="D14" s="29"/>
      <c r="E14" s="11"/>
      <c r="F14" s="11"/>
      <c r="G14" s="11"/>
      <c r="H14" s="11"/>
      <c r="I14" s="11"/>
      <c r="J14" s="29"/>
      <c r="K14" s="10"/>
      <c r="L14" s="11"/>
      <c r="M14" s="10"/>
      <c r="N14" s="10"/>
      <c r="O14" s="10"/>
      <c r="P14" s="10"/>
      <c r="Q14" s="29"/>
      <c r="R14" s="10"/>
      <c r="S14" s="10"/>
      <c r="T14" s="11"/>
      <c r="U14" s="32"/>
      <c r="V14" s="16"/>
      <c r="W14" s="16"/>
      <c r="X14" s="16"/>
      <c r="Y14" s="16"/>
      <c r="Z14" s="16"/>
    </row>
    <row r="15" spans="1:26" s="7" customFormat="1" x14ac:dyDescent="0.3">
      <c r="A15" s="10"/>
      <c r="B15" s="10"/>
      <c r="C15" s="10"/>
      <c r="D15" s="29"/>
      <c r="E15" s="11"/>
      <c r="F15" s="11"/>
      <c r="G15" s="11"/>
      <c r="H15" s="11"/>
      <c r="I15" s="11"/>
      <c r="J15" s="29"/>
      <c r="K15" s="10"/>
      <c r="L15" s="11"/>
      <c r="M15" s="10"/>
      <c r="N15" s="10"/>
      <c r="O15" s="10"/>
      <c r="P15" s="10"/>
      <c r="Q15" s="29"/>
      <c r="R15" s="10"/>
      <c r="S15" s="10"/>
      <c r="T15" s="11"/>
      <c r="U15" s="32"/>
      <c r="V15" s="16"/>
      <c r="W15" s="16"/>
      <c r="X15" s="16"/>
      <c r="Y15" s="16"/>
      <c r="Z15" s="16"/>
    </row>
    <row r="16" spans="1:26" s="7" customFormat="1" x14ac:dyDescent="0.3">
      <c r="A16" s="10"/>
      <c r="B16" s="10"/>
      <c r="C16" s="10"/>
      <c r="D16" s="29"/>
      <c r="E16" s="11"/>
      <c r="F16" s="11"/>
      <c r="G16" s="11"/>
      <c r="H16" s="11"/>
      <c r="I16" s="11"/>
      <c r="J16" s="29"/>
      <c r="K16" s="10"/>
      <c r="L16" s="11"/>
      <c r="M16" s="10"/>
      <c r="N16" s="10"/>
      <c r="O16" s="10"/>
      <c r="P16" s="10"/>
      <c r="Q16" s="29"/>
      <c r="R16" s="10"/>
      <c r="S16" s="10"/>
      <c r="T16" s="11"/>
      <c r="U16" s="32"/>
      <c r="V16" s="16"/>
      <c r="W16" s="16"/>
      <c r="X16" s="16"/>
      <c r="Y16" s="16"/>
      <c r="Z16" s="16"/>
    </row>
    <row r="17" spans="1:26" s="7" customFormat="1" x14ac:dyDescent="0.3">
      <c r="A17" s="10"/>
      <c r="B17" s="10"/>
      <c r="C17" s="10"/>
      <c r="D17" s="29"/>
      <c r="E17" s="11"/>
      <c r="F17" s="11"/>
      <c r="G17" s="11"/>
      <c r="H17" s="11"/>
      <c r="I17" s="11"/>
      <c r="J17" s="29"/>
      <c r="K17" s="10"/>
      <c r="L17" s="11"/>
      <c r="M17" s="10"/>
      <c r="N17" s="10"/>
      <c r="O17" s="10"/>
      <c r="P17" s="10"/>
      <c r="Q17" s="29"/>
      <c r="R17" s="10"/>
      <c r="S17" s="10"/>
      <c r="T17" s="11"/>
      <c r="U17" s="32"/>
      <c r="V17" s="16"/>
      <c r="W17" s="16"/>
      <c r="X17" s="16"/>
      <c r="Y17" s="16"/>
      <c r="Z17" s="16"/>
    </row>
    <row r="18" spans="1:26" s="7" customFormat="1" x14ac:dyDescent="0.3">
      <c r="A18" s="10"/>
      <c r="B18" s="10"/>
      <c r="C18" s="10"/>
      <c r="D18" s="29"/>
      <c r="E18" s="11"/>
      <c r="F18" s="11"/>
      <c r="G18" s="11"/>
      <c r="H18" s="11"/>
      <c r="I18" s="11"/>
      <c r="J18" s="29"/>
      <c r="K18" s="10"/>
      <c r="L18" s="11"/>
      <c r="M18" s="10"/>
      <c r="N18" s="10"/>
      <c r="O18" s="10"/>
      <c r="P18" s="10"/>
      <c r="Q18" s="29"/>
      <c r="R18" s="10"/>
      <c r="S18" s="10"/>
      <c r="T18" s="11"/>
      <c r="U18" s="32"/>
      <c r="V18" s="16"/>
      <c r="W18" s="16"/>
      <c r="X18" s="16"/>
      <c r="Y18" s="16"/>
      <c r="Z18" s="16"/>
    </row>
    <row r="19" spans="1:26" s="7" customFormat="1" x14ac:dyDescent="0.3">
      <c r="A19" s="10"/>
      <c r="B19" s="10"/>
      <c r="C19" s="10"/>
      <c r="D19" s="29"/>
      <c r="E19" s="11"/>
      <c r="F19" s="11"/>
      <c r="G19" s="11"/>
      <c r="H19" s="11"/>
      <c r="I19" s="11"/>
      <c r="J19" s="29"/>
      <c r="K19" s="10"/>
      <c r="L19" s="11"/>
      <c r="M19" s="10"/>
      <c r="N19" s="10"/>
      <c r="O19" s="10"/>
      <c r="P19" s="10"/>
      <c r="Q19" s="29"/>
      <c r="R19" s="10"/>
      <c r="S19" s="10"/>
      <c r="T19" s="11"/>
      <c r="U19" s="32"/>
      <c r="V19" s="16"/>
      <c r="W19" s="16"/>
      <c r="X19" s="16"/>
      <c r="Y19" s="16"/>
      <c r="Z19" s="16"/>
    </row>
    <row r="20" spans="1:26" s="7" customFormat="1" x14ac:dyDescent="0.3">
      <c r="A20" s="10"/>
      <c r="B20" s="10"/>
      <c r="C20" s="10"/>
      <c r="D20" s="29"/>
      <c r="E20" s="11"/>
      <c r="F20" s="11"/>
      <c r="G20" s="11"/>
      <c r="H20" s="11"/>
      <c r="I20" s="11"/>
      <c r="J20" s="29"/>
      <c r="K20" s="10"/>
      <c r="L20" s="11"/>
      <c r="M20" s="10"/>
      <c r="N20" s="10"/>
      <c r="O20" s="10"/>
      <c r="P20" s="10"/>
      <c r="Q20" s="29"/>
      <c r="R20" s="10"/>
      <c r="S20" s="10"/>
      <c r="T20" s="11"/>
      <c r="U20" s="32"/>
      <c r="V20" s="16"/>
      <c r="W20" s="16"/>
      <c r="X20" s="16"/>
      <c r="Y20" s="16"/>
      <c r="Z20" s="16"/>
    </row>
    <row r="21" spans="1:26" s="7" customFormat="1" x14ac:dyDescent="0.3">
      <c r="A21" s="10"/>
      <c r="B21" s="10"/>
      <c r="C21" s="10"/>
      <c r="D21" s="29"/>
      <c r="E21" s="11"/>
      <c r="F21" s="11"/>
      <c r="G21" s="11"/>
      <c r="H21" s="11"/>
      <c r="I21" s="11"/>
      <c r="J21" s="29"/>
      <c r="K21" s="10"/>
      <c r="L21" s="11"/>
      <c r="M21" s="10"/>
      <c r="N21" s="10"/>
      <c r="O21" s="10"/>
      <c r="P21" s="10"/>
      <c r="Q21" s="29"/>
      <c r="R21" s="10"/>
      <c r="S21" s="10"/>
      <c r="T21" s="11"/>
      <c r="U21" s="32"/>
      <c r="V21" s="16"/>
      <c r="W21" s="16"/>
      <c r="X21" s="16"/>
      <c r="Y21" s="16"/>
      <c r="Z21" s="16"/>
    </row>
    <row r="22" spans="1:26" s="7" customFormat="1" x14ac:dyDescent="0.3">
      <c r="A22" s="10"/>
      <c r="B22" s="10"/>
      <c r="C22" s="10"/>
      <c r="D22" s="29"/>
      <c r="E22" s="11"/>
      <c r="F22" s="11"/>
      <c r="G22" s="11"/>
      <c r="H22" s="11"/>
      <c r="I22" s="11"/>
      <c r="J22" s="29"/>
      <c r="K22" s="10"/>
      <c r="L22" s="11"/>
      <c r="M22" s="10"/>
      <c r="N22" s="10"/>
      <c r="O22" s="10"/>
      <c r="P22" s="10"/>
      <c r="Q22" s="29"/>
      <c r="R22" s="10"/>
      <c r="S22" s="10"/>
      <c r="T22" s="11"/>
      <c r="U22" s="32"/>
      <c r="V22" s="16"/>
      <c r="W22" s="16"/>
      <c r="X22" s="16"/>
      <c r="Y22" s="16"/>
      <c r="Z22" s="16"/>
    </row>
    <row r="23" spans="1:26" s="7" customFormat="1" x14ac:dyDescent="0.3">
      <c r="A23" s="10"/>
      <c r="B23" s="10"/>
      <c r="C23" s="10"/>
      <c r="D23" s="29"/>
      <c r="E23" s="11"/>
      <c r="F23" s="11"/>
      <c r="G23" s="11"/>
      <c r="H23" s="11"/>
      <c r="I23" s="11"/>
      <c r="J23" s="29"/>
      <c r="K23" s="10"/>
      <c r="L23" s="11"/>
      <c r="M23" s="10"/>
      <c r="N23" s="10"/>
      <c r="O23" s="10"/>
      <c r="P23" s="10"/>
      <c r="Q23" s="29"/>
      <c r="R23" s="10"/>
      <c r="S23" s="10"/>
      <c r="T23" s="11"/>
      <c r="U23" s="32"/>
      <c r="V23" s="16"/>
      <c r="W23" s="16"/>
      <c r="X23" s="16"/>
      <c r="Y23" s="16"/>
      <c r="Z23" s="16"/>
    </row>
    <row r="24" spans="1:26" s="7" customFormat="1" x14ac:dyDescent="0.3">
      <c r="A24" s="10"/>
      <c r="B24" s="10"/>
      <c r="C24" s="10"/>
      <c r="D24" s="29"/>
      <c r="E24" s="11"/>
      <c r="F24" s="11"/>
      <c r="G24" s="11"/>
      <c r="H24" s="11"/>
      <c r="I24" s="11"/>
      <c r="J24" s="29"/>
      <c r="K24" s="10"/>
      <c r="L24" s="11"/>
      <c r="M24" s="10"/>
      <c r="N24" s="10"/>
      <c r="O24" s="10"/>
      <c r="P24" s="10"/>
      <c r="Q24" s="29"/>
      <c r="R24" s="10"/>
      <c r="S24" s="10"/>
      <c r="T24" s="11"/>
      <c r="U24" s="32"/>
      <c r="V24" s="16"/>
      <c r="W24" s="16"/>
      <c r="X24" s="16"/>
      <c r="Y24" s="16"/>
      <c r="Z24" s="16"/>
    </row>
    <row r="25" spans="1:26" s="7" customFormat="1" x14ac:dyDescent="0.3">
      <c r="A25" s="10"/>
      <c r="B25" s="10"/>
      <c r="C25" s="10"/>
      <c r="D25" s="29"/>
      <c r="E25" s="11"/>
      <c r="F25" s="11"/>
      <c r="G25" s="11"/>
      <c r="H25" s="11"/>
      <c r="I25" s="11"/>
      <c r="J25" s="29"/>
      <c r="K25" s="10"/>
      <c r="L25" s="11"/>
      <c r="M25" s="10"/>
      <c r="N25" s="10"/>
      <c r="O25" s="10"/>
      <c r="P25" s="10"/>
      <c r="Q25" s="29"/>
      <c r="R25" s="10"/>
      <c r="S25" s="10"/>
      <c r="T25" s="11"/>
      <c r="U25" s="32"/>
      <c r="V25" s="16"/>
      <c r="W25" s="16"/>
      <c r="X25" s="16"/>
      <c r="Y25" s="16"/>
      <c r="Z25" s="16"/>
    </row>
    <row r="26" spans="1:26" s="7" customFormat="1" x14ac:dyDescent="0.3">
      <c r="A26" s="10"/>
      <c r="B26" s="10"/>
      <c r="C26" s="10"/>
      <c r="D26" s="29"/>
      <c r="E26" s="11"/>
      <c r="F26" s="11"/>
      <c r="G26" s="11"/>
      <c r="H26" s="11"/>
      <c r="I26" s="11"/>
      <c r="J26" s="29"/>
      <c r="K26" s="10"/>
      <c r="L26" s="11"/>
      <c r="M26" s="10"/>
      <c r="N26" s="10"/>
      <c r="O26" s="10"/>
      <c r="P26" s="10"/>
      <c r="Q26" s="29"/>
      <c r="R26" s="10"/>
      <c r="S26" s="10"/>
      <c r="T26" s="11"/>
      <c r="U26" s="32"/>
      <c r="V26" s="16"/>
      <c r="W26" s="16"/>
      <c r="X26" s="16"/>
      <c r="Y26" s="16"/>
      <c r="Z26" s="16"/>
    </row>
    <row r="27" spans="1:26" s="7" customFormat="1" x14ac:dyDescent="0.3">
      <c r="A27" s="10"/>
      <c r="B27" s="10"/>
      <c r="C27" s="10"/>
      <c r="D27" s="29"/>
      <c r="E27" s="11"/>
      <c r="F27" s="11"/>
      <c r="G27" s="11"/>
      <c r="H27" s="11"/>
      <c r="I27" s="11"/>
      <c r="J27" s="29"/>
      <c r="K27" s="10"/>
      <c r="L27" s="11"/>
      <c r="M27" s="10"/>
      <c r="N27" s="10"/>
      <c r="O27" s="10"/>
      <c r="P27" s="10"/>
      <c r="Q27" s="29"/>
      <c r="R27" s="10"/>
      <c r="S27" s="10"/>
      <c r="T27" s="11"/>
      <c r="U27" s="32"/>
      <c r="V27" s="16"/>
      <c r="W27" s="16"/>
      <c r="X27" s="16"/>
      <c r="Y27" s="16"/>
      <c r="Z27" s="16"/>
    </row>
    <row r="28" spans="1:26" s="7" customFormat="1" x14ac:dyDescent="0.3">
      <c r="A28" s="10"/>
      <c r="B28" s="10"/>
      <c r="C28" s="10"/>
      <c r="D28" s="29"/>
      <c r="E28" s="11"/>
      <c r="F28" s="11"/>
      <c r="G28" s="11"/>
      <c r="H28" s="11"/>
      <c r="I28" s="11"/>
      <c r="J28" s="29"/>
      <c r="K28" s="10"/>
      <c r="L28" s="11"/>
      <c r="M28" s="10"/>
      <c r="N28" s="10"/>
      <c r="O28" s="10"/>
      <c r="P28" s="10"/>
      <c r="Q28" s="29"/>
      <c r="R28" s="10"/>
      <c r="S28" s="10"/>
      <c r="T28" s="11"/>
      <c r="U28" s="32"/>
      <c r="V28" s="16"/>
      <c r="W28" s="16"/>
      <c r="X28" s="16"/>
      <c r="Y28" s="16"/>
      <c r="Z28" s="16"/>
    </row>
    <row r="29" spans="1:26" s="7" customFormat="1" x14ac:dyDescent="0.3">
      <c r="A29" s="10"/>
      <c r="B29" s="10"/>
      <c r="C29" s="10"/>
      <c r="D29" s="29"/>
      <c r="E29" s="11"/>
      <c r="F29" s="11"/>
      <c r="G29" s="11"/>
      <c r="H29" s="11"/>
      <c r="I29" s="11"/>
      <c r="J29" s="29"/>
      <c r="K29" s="10"/>
      <c r="L29" s="11"/>
      <c r="M29" s="10"/>
      <c r="N29" s="10"/>
      <c r="O29" s="10"/>
      <c r="P29" s="10"/>
      <c r="Q29" s="29"/>
      <c r="R29" s="10"/>
      <c r="S29" s="10"/>
      <c r="T29" s="11"/>
      <c r="U29" s="32"/>
      <c r="V29" s="16"/>
      <c r="W29" s="16"/>
      <c r="X29" s="16"/>
      <c r="Y29" s="16"/>
      <c r="Z29" s="16"/>
    </row>
    <row r="30" spans="1:26" s="7" customFormat="1" x14ac:dyDescent="0.3">
      <c r="A30" s="10"/>
      <c r="B30" s="10"/>
      <c r="C30" s="10"/>
      <c r="D30" s="29"/>
      <c r="E30" s="11"/>
      <c r="F30" s="11"/>
      <c r="G30" s="11"/>
      <c r="H30" s="11"/>
      <c r="I30" s="11"/>
      <c r="J30" s="29"/>
      <c r="K30" s="10"/>
      <c r="L30" s="11"/>
      <c r="M30" s="10"/>
      <c r="N30" s="10"/>
      <c r="O30" s="10"/>
      <c r="P30" s="10"/>
      <c r="Q30" s="29"/>
      <c r="R30" s="10"/>
      <c r="S30" s="10"/>
      <c r="T30" s="11"/>
      <c r="U30" s="32"/>
      <c r="V30" s="16"/>
      <c r="W30" s="16"/>
      <c r="X30" s="16"/>
      <c r="Y30" s="16"/>
      <c r="Z30" s="16"/>
    </row>
    <row r="31" spans="1:26" s="7" customFormat="1" x14ac:dyDescent="0.3">
      <c r="A31" s="10"/>
      <c r="B31" s="10"/>
      <c r="C31" s="10"/>
      <c r="D31" s="29"/>
      <c r="E31" s="11"/>
      <c r="F31" s="11"/>
      <c r="G31" s="11"/>
      <c r="H31" s="11"/>
      <c r="I31" s="11"/>
      <c r="J31" s="29"/>
      <c r="K31" s="10"/>
      <c r="L31" s="11"/>
      <c r="M31" s="10"/>
      <c r="N31" s="10"/>
      <c r="O31" s="10"/>
      <c r="P31" s="10"/>
      <c r="Q31" s="29"/>
      <c r="R31" s="10"/>
      <c r="S31" s="10"/>
      <c r="T31" s="11"/>
      <c r="U31" s="32"/>
      <c r="V31" s="16"/>
      <c r="W31" s="16"/>
      <c r="X31" s="16"/>
      <c r="Y31" s="16"/>
      <c r="Z31" s="16"/>
    </row>
    <row r="32" spans="1:26" s="7" customFormat="1" x14ac:dyDescent="0.3">
      <c r="A32" s="10"/>
      <c r="B32" s="10"/>
      <c r="C32" s="10"/>
      <c r="D32" s="29"/>
      <c r="E32" s="11"/>
      <c r="F32" s="11"/>
      <c r="G32" s="11"/>
      <c r="H32" s="11"/>
      <c r="I32" s="11"/>
      <c r="J32" s="29"/>
      <c r="K32" s="10"/>
      <c r="L32" s="11"/>
      <c r="M32" s="10"/>
      <c r="N32" s="10"/>
      <c r="O32" s="10"/>
      <c r="P32" s="10"/>
      <c r="Q32" s="29"/>
      <c r="R32" s="10"/>
      <c r="S32" s="10"/>
      <c r="T32" s="11"/>
      <c r="U32" s="32"/>
      <c r="V32" s="16"/>
      <c r="W32" s="16"/>
      <c r="X32" s="16"/>
      <c r="Y32" s="16"/>
      <c r="Z32" s="16"/>
    </row>
    <row r="33" spans="1:26" s="7" customFormat="1" x14ac:dyDescent="0.3">
      <c r="A33" s="10"/>
      <c r="B33" s="10"/>
      <c r="C33" s="10"/>
      <c r="D33" s="29"/>
      <c r="E33" s="11"/>
      <c r="F33" s="11"/>
      <c r="G33" s="11"/>
      <c r="H33" s="11"/>
      <c r="I33" s="11"/>
      <c r="J33" s="29"/>
      <c r="K33" s="10"/>
      <c r="L33" s="11"/>
      <c r="M33" s="10"/>
      <c r="N33" s="10"/>
      <c r="O33" s="10"/>
      <c r="P33" s="10"/>
      <c r="Q33" s="29"/>
      <c r="R33" s="10"/>
      <c r="S33" s="10"/>
      <c r="T33" s="11"/>
      <c r="U33" s="32"/>
      <c r="V33" s="16"/>
      <c r="W33" s="16"/>
      <c r="X33" s="16"/>
      <c r="Y33" s="16"/>
      <c r="Z33" s="16"/>
    </row>
    <row r="34" spans="1:26" s="7" customFormat="1" x14ac:dyDescent="0.3">
      <c r="A34" s="10"/>
      <c r="B34" s="10"/>
      <c r="C34" s="10"/>
      <c r="D34" s="29"/>
      <c r="E34" s="11"/>
      <c r="F34" s="11"/>
      <c r="G34" s="11"/>
      <c r="H34" s="11"/>
      <c r="I34" s="11"/>
      <c r="J34" s="29"/>
      <c r="K34" s="10"/>
      <c r="L34" s="11"/>
      <c r="M34" s="10"/>
      <c r="N34" s="10"/>
      <c r="O34" s="10"/>
      <c r="P34" s="10"/>
      <c r="Q34" s="29"/>
      <c r="R34" s="10"/>
      <c r="S34" s="10"/>
      <c r="T34" s="11"/>
      <c r="U34" s="32"/>
      <c r="V34" s="16"/>
      <c r="W34" s="16"/>
      <c r="X34" s="16"/>
      <c r="Y34" s="16"/>
      <c r="Z34" s="16"/>
    </row>
    <row r="35" spans="1:26" s="7" customFormat="1" x14ac:dyDescent="0.3">
      <c r="A35" s="10"/>
      <c r="B35" s="10"/>
      <c r="C35" s="10"/>
      <c r="D35" s="29"/>
      <c r="E35" s="11"/>
      <c r="F35" s="11"/>
      <c r="G35" s="11"/>
      <c r="H35" s="11"/>
      <c r="I35" s="11"/>
      <c r="J35" s="29"/>
      <c r="K35" s="10"/>
      <c r="L35" s="11"/>
      <c r="M35" s="10"/>
      <c r="N35" s="10"/>
      <c r="O35" s="10"/>
      <c r="P35" s="10"/>
      <c r="Q35" s="29"/>
      <c r="R35" s="10"/>
      <c r="S35" s="10"/>
      <c r="T35" s="11"/>
      <c r="U35" s="32"/>
      <c r="V35" s="16"/>
      <c r="W35" s="16"/>
      <c r="X35" s="16"/>
      <c r="Y35" s="16"/>
      <c r="Z35" s="16"/>
    </row>
    <row r="36" spans="1:26" s="7" customFormat="1" x14ac:dyDescent="0.3">
      <c r="A36" s="10"/>
      <c r="B36" s="10"/>
      <c r="C36" s="10"/>
      <c r="D36" s="29"/>
      <c r="E36" s="11"/>
      <c r="F36" s="11"/>
      <c r="G36" s="11"/>
      <c r="H36" s="11"/>
      <c r="I36" s="11"/>
      <c r="J36" s="29"/>
      <c r="K36" s="10"/>
      <c r="L36" s="11"/>
      <c r="M36" s="10"/>
      <c r="N36" s="10"/>
      <c r="O36" s="10"/>
      <c r="P36" s="10"/>
      <c r="Q36" s="29"/>
      <c r="R36" s="10"/>
      <c r="S36" s="10"/>
      <c r="T36" s="11"/>
      <c r="U36" s="32"/>
      <c r="V36" s="16"/>
      <c r="W36" s="16"/>
      <c r="X36" s="16"/>
      <c r="Y36" s="16"/>
      <c r="Z36" s="16"/>
    </row>
    <row r="37" spans="1:26" s="7" customFormat="1" x14ac:dyDescent="0.3">
      <c r="A37" s="10"/>
      <c r="B37" s="10"/>
      <c r="C37" s="10"/>
      <c r="D37" s="29"/>
      <c r="E37" s="11"/>
      <c r="F37" s="11"/>
      <c r="G37" s="11"/>
      <c r="H37" s="11"/>
      <c r="I37" s="11"/>
      <c r="J37" s="29"/>
      <c r="K37" s="10"/>
      <c r="L37" s="11"/>
      <c r="M37" s="10"/>
      <c r="N37" s="10"/>
      <c r="O37" s="10"/>
      <c r="P37" s="10"/>
      <c r="Q37" s="29"/>
      <c r="R37" s="10"/>
      <c r="S37" s="10"/>
      <c r="T37" s="11"/>
      <c r="U37" s="32"/>
      <c r="V37" s="16"/>
      <c r="W37" s="16"/>
      <c r="X37" s="16"/>
      <c r="Y37" s="16"/>
      <c r="Z37" s="16"/>
    </row>
    <row r="38" spans="1:26" s="7" customFormat="1" x14ac:dyDescent="0.3">
      <c r="A38" s="10"/>
      <c r="B38" s="10"/>
      <c r="C38" s="10"/>
      <c r="D38" s="29"/>
      <c r="E38" s="11"/>
      <c r="F38" s="11"/>
      <c r="G38" s="11"/>
      <c r="H38" s="11"/>
      <c r="I38" s="11"/>
      <c r="J38" s="29"/>
      <c r="K38" s="10"/>
      <c r="L38" s="11"/>
      <c r="M38" s="10"/>
      <c r="N38" s="10"/>
      <c r="O38" s="10"/>
      <c r="P38" s="10"/>
      <c r="Q38" s="29"/>
      <c r="R38" s="10"/>
      <c r="S38" s="10"/>
      <c r="T38" s="11"/>
      <c r="U38" s="32"/>
      <c r="V38" s="16"/>
      <c r="W38" s="16"/>
      <c r="X38" s="16"/>
      <c r="Y38" s="16"/>
      <c r="Z38" s="16"/>
    </row>
    <row r="39" spans="1:26" s="7" customFormat="1" x14ac:dyDescent="0.3">
      <c r="A39" s="10"/>
      <c r="B39" s="10"/>
      <c r="C39" s="10"/>
      <c r="D39" s="29"/>
      <c r="E39" s="11"/>
      <c r="F39" s="11"/>
      <c r="G39" s="11"/>
      <c r="H39" s="11"/>
      <c r="I39" s="11"/>
      <c r="J39" s="29"/>
      <c r="K39" s="10"/>
      <c r="L39" s="11"/>
      <c r="M39" s="10"/>
      <c r="N39" s="10"/>
      <c r="O39" s="10"/>
      <c r="P39" s="10"/>
      <c r="Q39" s="29"/>
      <c r="R39" s="10"/>
      <c r="S39" s="10"/>
      <c r="T39" s="11"/>
      <c r="U39" s="32"/>
      <c r="V39" s="16"/>
      <c r="W39" s="16"/>
      <c r="X39" s="16"/>
      <c r="Y39" s="16"/>
      <c r="Z39" s="16"/>
    </row>
    <row r="40" spans="1:26" s="7" customFormat="1" x14ac:dyDescent="0.3">
      <c r="A40" s="10"/>
      <c r="B40" s="10"/>
      <c r="C40" s="10"/>
      <c r="D40" s="29"/>
      <c r="E40" s="11"/>
      <c r="F40" s="11"/>
      <c r="G40" s="11"/>
      <c r="H40" s="11"/>
      <c r="I40" s="11"/>
      <c r="J40" s="29"/>
      <c r="K40" s="10"/>
      <c r="L40" s="11"/>
      <c r="M40" s="10"/>
      <c r="N40" s="10"/>
      <c r="O40" s="10"/>
      <c r="P40" s="10"/>
      <c r="Q40" s="29"/>
      <c r="R40" s="10"/>
      <c r="S40" s="10"/>
      <c r="T40" s="11"/>
      <c r="U40" s="32"/>
      <c r="V40" s="16"/>
      <c r="W40" s="16"/>
      <c r="X40" s="16"/>
      <c r="Y40" s="16"/>
      <c r="Z40" s="16"/>
    </row>
    <row r="41" spans="1:26" s="7" customFormat="1" x14ac:dyDescent="0.3">
      <c r="A41" s="10"/>
      <c r="B41" s="10"/>
      <c r="C41" s="10"/>
      <c r="D41" s="29"/>
      <c r="E41" s="11"/>
      <c r="F41" s="11"/>
      <c r="G41" s="11"/>
      <c r="H41" s="11"/>
      <c r="I41" s="11"/>
      <c r="J41" s="29"/>
      <c r="K41" s="10"/>
      <c r="L41" s="11"/>
      <c r="M41" s="10"/>
      <c r="N41" s="10"/>
      <c r="O41" s="10"/>
      <c r="P41" s="10"/>
      <c r="Q41" s="29"/>
      <c r="R41" s="10"/>
      <c r="S41" s="10"/>
      <c r="T41" s="11"/>
      <c r="U41" s="32"/>
      <c r="V41" s="16"/>
      <c r="W41" s="16"/>
      <c r="X41" s="16"/>
      <c r="Y41" s="16"/>
      <c r="Z41" s="16"/>
    </row>
    <row r="42" spans="1:26" s="7" customFormat="1" x14ac:dyDescent="0.3">
      <c r="A42" s="10"/>
      <c r="B42" s="10"/>
      <c r="C42" s="10"/>
      <c r="D42" s="29"/>
      <c r="E42" s="11"/>
      <c r="F42" s="11"/>
      <c r="G42" s="11"/>
      <c r="H42" s="11"/>
      <c r="I42" s="11"/>
      <c r="J42" s="29"/>
      <c r="K42" s="10"/>
      <c r="L42" s="11"/>
      <c r="M42" s="10"/>
      <c r="N42" s="10"/>
      <c r="O42" s="10"/>
      <c r="P42" s="10"/>
      <c r="Q42" s="29"/>
      <c r="R42" s="10"/>
      <c r="S42" s="10"/>
      <c r="T42" s="11"/>
      <c r="U42" s="32"/>
      <c r="V42" s="16"/>
      <c r="W42" s="16"/>
      <c r="X42" s="16"/>
      <c r="Y42" s="16"/>
      <c r="Z42" s="16"/>
    </row>
    <row r="43" spans="1:26" s="7" customFormat="1" x14ac:dyDescent="0.3">
      <c r="A43" s="10"/>
      <c r="B43" s="10"/>
      <c r="C43" s="10"/>
      <c r="D43" s="29"/>
      <c r="E43" s="11"/>
      <c r="F43" s="11"/>
      <c r="G43" s="11"/>
      <c r="H43" s="11"/>
      <c r="I43" s="11"/>
      <c r="J43" s="29"/>
      <c r="K43" s="10"/>
      <c r="L43" s="11"/>
      <c r="M43" s="10"/>
      <c r="N43" s="10"/>
      <c r="O43" s="10"/>
      <c r="P43" s="10"/>
      <c r="Q43" s="29"/>
      <c r="R43" s="10"/>
      <c r="S43" s="10"/>
      <c r="T43" s="11"/>
      <c r="U43" s="32"/>
      <c r="V43" s="16"/>
      <c r="W43" s="16"/>
      <c r="X43" s="16"/>
      <c r="Y43" s="16"/>
      <c r="Z43" s="16"/>
    </row>
    <row r="44" spans="1:26" s="7" customFormat="1" x14ac:dyDescent="0.3">
      <c r="A44" s="10"/>
      <c r="B44" s="10"/>
      <c r="C44" s="10"/>
      <c r="D44" s="29"/>
      <c r="E44" s="11"/>
      <c r="F44" s="11"/>
      <c r="G44" s="11"/>
      <c r="H44" s="11"/>
      <c r="I44" s="11"/>
      <c r="J44" s="29"/>
      <c r="K44" s="10"/>
      <c r="L44" s="11"/>
      <c r="M44" s="10"/>
      <c r="N44" s="10"/>
      <c r="O44" s="10"/>
      <c r="P44" s="10"/>
      <c r="Q44" s="29"/>
      <c r="R44" s="10"/>
      <c r="S44" s="10"/>
      <c r="T44" s="11"/>
      <c r="U44" s="32"/>
      <c r="V44" s="16"/>
      <c r="W44" s="16"/>
      <c r="X44" s="16"/>
      <c r="Y44" s="16"/>
      <c r="Z44" s="16"/>
    </row>
    <row r="45" spans="1:26" s="7" customFormat="1" x14ac:dyDescent="0.3">
      <c r="A45" s="10"/>
      <c r="B45" s="10"/>
      <c r="C45" s="10"/>
      <c r="D45" s="29"/>
      <c r="E45" s="11"/>
      <c r="F45" s="11"/>
      <c r="G45" s="11"/>
      <c r="H45" s="11"/>
      <c r="I45" s="11"/>
      <c r="J45" s="29"/>
      <c r="K45" s="10"/>
      <c r="L45" s="11"/>
      <c r="M45" s="10"/>
      <c r="N45" s="10"/>
      <c r="O45" s="10"/>
      <c r="P45" s="10"/>
      <c r="Q45" s="29"/>
      <c r="R45" s="10"/>
      <c r="S45" s="10"/>
      <c r="T45" s="11"/>
      <c r="U45" s="32"/>
      <c r="V45" s="16"/>
      <c r="W45" s="16"/>
      <c r="X45" s="16"/>
      <c r="Y45" s="16"/>
      <c r="Z45" s="16"/>
    </row>
    <row r="46" spans="1:26" s="7" customFormat="1" x14ac:dyDescent="0.3">
      <c r="A46" s="10"/>
      <c r="B46" s="10"/>
      <c r="C46" s="10"/>
      <c r="D46" s="29"/>
      <c r="E46" s="11"/>
      <c r="F46" s="11"/>
      <c r="G46" s="11"/>
      <c r="H46" s="11"/>
      <c r="I46" s="11"/>
      <c r="J46" s="29"/>
      <c r="K46" s="10"/>
      <c r="L46" s="11"/>
      <c r="M46" s="10"/>
      <c r="N46" s="10"/>
      <c r="O46" s="10"/>
      <c r="P46" s="10"/>
      <c r="Q46" s="29"/>
      <c r="R46" s="10"/>
      <c r="S46" s="10"/>
      <c r="T46" s="11"/>
      <c r="U46" s="32"/>
      <c r="V46" s="16"/>
      <c r="W46" s="16"/>
      <c r="X46" s="16"/>
      <c r="Y46" s="16"/>
      <c r="Z46" s="16"/>
    </row>
    <row r="47" spans="1:26" s="7" customFormat="1" x14ac:dyDescent="0.3">
      <c r="A47" s="10"/>
      <c r="B47" s="10"/>
      <c r="C47" s="10"/>
      <c r="D47" s="29"/>
      <c r="E47" s="11"/>
      <c r="F47" s="11"/>
      <c r="G47" s="11"/>
      <c r="H47" s="11"/>
      <c r="I47" s="11"/>
      <c r="J47" s="29"/>
      <c r="K47" s="10"/>
      <c r="L47" s="11"/>
      <c r="M47" s="10"/>
      <c r="N47" s="10"/>
      <c r="O47" s="10"/>
      <c r="P47" s="10"/>
      <c r="Q47" s="29"/>
      <c r="R47" s="10"/>
      <c r="S47" s="10"/>
      <c r="T47" s="11"/>
      <c r="U47" s="32"/>
      <c r="V47" s="16"/>
      <c r="W47" s="16"/>
      <c r="X47" s="16"/>
      <c r="Y47" s="16"/>
      <c r="Z47" s="16"/>
    </row>
    <row r="48" spans="1:26" s="7" customFormat="1" x14ac:dyDescent="0.3">
      <c r="A48" s="10"/>
      <c r="B48" s="10"/>
      <c r="C48" s="10"/>
      <c r="D48" s="29"/>
      <c r="E48" s="11"/>
      <c r="F48" s="11"/>
      <c r="G48" s="11"/>
      <c r="H48" s="11"/>
      <c r="I48" s="11"/>
      <c r="J48" s="29"/>
      <c r="K48" s="10"/>
      <c r="L48" s="11"/>
      <c r="M48" s="10"/>
      <c r="N48" s="10"/>
      <c r="O48" s="10"/>
      <c r="P48" s="10"/>
      <c r="Q48" s="29"/>
      <c r="R48" s="10"/>
      <c r="S48" s="10"/>
      <c r="T48" s="11"/>
      <c r="U48" s="32"/>
      <c r="V48" s="16"/>
      <c r="W48" s="16"/>
      <c r="X48" s="16"/>
      <c r="Y48" s="16"/>
      <c r="Z48" s="16"/>
    </row>
    <row r="49" spans="1:26" s="7" customFormat="1" x14ac:dyDescent="0.3">
      <c r="A49" s="10"/>
      <c r="B49" s="10"/>
      <c r="C49" s="10"/>
      <c r="D49" s="29"/>
      <c r="E49" s="11"/>
      <c r="F49" s="11"/>
      <c r="G49" s="11"/>
      <c r="H49" s="11"/>
      <c r="I49" s="11"/>
      <c r="J49" s="29"/>
      <c r="K49" s="10"/>
      <c r="L49" s="11"/>
      <c r="M49" s="10"/>
      <c r="N49" s="10"/>
      <c r="O49" s="10"/>
      <c r="P49" s="10"/>
      <c r="Q49" s="29"/>
      <c r="R49" s="10"/>
      <c r="S49" s="10"/>
      <c r="T49" s="11"/>
      <c r="U49" s="32"/>
      <c r="V49" s="16"/>
      <c r="W49" s="16"/>
      <c r="X49" s="16"/>
      <c r="Y49" s="16"/>
      <c r="Z49" s="16"/>
    </row>
    <row r="50" spans="1:26" s="7" customFormat="1" x14ac:dyDescent="0.3">
      <c r="A50" s="10"/>
      <c r="B50" s="10"/>
      <c r="C50" s="10"/>
      <c r="D50" s="29"/>
      <c r="E50" s="11"/>
      <c r="F50" s="11"/>
      <c r="G50" s="11"/>
      <c r="H50" s="11"/>
      <c r="I50" s="11"/>
      <c r="J50" s="29"/>
      <c r="K50" s="10"/>
      <c r="L50" s="11"/>
      <c r="M50" s="10"/>
      <c r="N50" s="10"/>
      <c r="O50" s="10"/>
      <c r="P50" s="10"/>
      <c r="Q50" s="29"/>
      <c r="R50" s="10"/>
      <c r="S50" s="10"/>
      <c r="T50" s="11"/>
      <c r="U50" s="32"/>
      <c r="V50" s="16"/>
      <c r="W50" s="16"/>
      <c r="X50" s="16"/>
      <c r="Y50" s="16"/>
      <c r="Z50" s="16"/>
    </row>
    <row r="51" spans="1:26" x14ac:dyDescent="0.3">
      <c r="A51" s="10"/>
      <c r="B51" s="10"/>
      <c r="C51" s="10"/>
      <c r="D51" s="29"/>
      <c r="E51" s="11"/>
      <c r="F51" s="11"/>
      <c r="G51" s="11"/>
      <c r="H51" s="11"/>
      <c r="I51" s="11"/>
      <c r="J51" s="29"/>
      <c r="K51" s="10"/>
      <c r="L51" s="11"/>
      <c r="M51" s="10"/>
      <c r="N51" s="10"/>
      <c r="O51" s="10"/>
      <c r="P51" s="10"/>
      <c r="Q51" s="29"/>
      <c r="R51" s="10"/>
      <c r="S51" s="10"/>
      <c r="T51" s="11"/>
      <c r="U51" s="32"/>
    </row>
    <row r="52" spans="1:26" x14ac:dyDescent="0.3">
      <c r="A52" s="10"/>
      <c r="B52" s="10"/>
      <c r="C52" s="10"/>
      <c r="D52" s="29"/>
      <c r="E52" s="11"/>
      <c r="F52" s="11"/>
      <c r="G52" s="11"/>
      <c r="H52" s="11"/>
      <c r="I52" s="11"/>
      <c r="J52" s="29"/>
      <c r="K52" s="10"/>
      <c r="L52" s="11"/>
      <c r="M52" s="10"/>
      <c r="N52" s="10"/>
      <c r="O52" s="10"/>
      <c r="P52" s="10"/>
      <c r="Q52" s="29"/>
      <c r="R52" s="10"/>
      <c r="S52" s="10"/>
      <c r="T52" s="11"/>
      <c r="U52" s="32"/>
    </row>
    <row r="53" spans="1:26" x14ac:dyDescent="0.3">
      <c r="A53" s="10"/>
      <c r="B53" s="10"/>
      <c r="C53" s="10"/>
      <c r="D53" s="29"/>
      <c r="E53" s="11"/>
      <c r="F53" s="11"/>
      <c r="G53" s="11"/>
      <c r="H53" s="11"/>
      <c r="I53" s="11"/>
      <c r="J53" s="29"/>
      <c r="K53" s="10"/>
      <c r="L53" s="11"/>
      <c r="M53" s="10"/>
      <c r="N53" s="10"/>
      <c r="O53" s="10"/>
      <c r="P53" s="10"/>
      <c r="Q53" s="29"/>
      <c r="R53" s="10"/>
      <c r="S53" s="10"/>
      <c r="T53" s="11"/>
      <c r="U53" s="32"/>
    </row>
    <row r="54" spans="1:26" x14ac:dyDescent="0.3">
      <c r="A54" s="10"/>
      <c r="B54" s="10"/>
      <c r="C54" s="10"/>
      <c r="D54" s="29"/>
      <c r="E54" s="11"/>
      <c r="F54" s="11"/>
      <c r="G54" s="11"/>
      <c r="H54" s="11"/>
      <c r="I54" s="11"/>
      <c r="J54" s="29"/>
      <c r="K54" s="10"/>
      <c r="L54" s="11"/>
      <c r="M54" s="10"/>
      <c r="N54" s="10"/>
      <c r="O54" s="10"/>
      <c r="P54" s="10"/>
      <c r="Q54" s="29"/>
      <c r="R54" s="10"/>
      <c r="S54" s="25"/>
      <c r="T54" s="23"/>
      <c r="U54" s="33"/>
    </row>
    <row r="55" spans="1:26" x14ac:dyDescent="0.3">
      <c r="A55" s="10"/>
      <c r="B55" s="10"/>
      <c r="C55" s="10"/>
      <c r="D55" s="29"/>
      <c r="E55" s="11"/>
      <c r="F55" s="11"/>
      <c r="G55" s="11"/>
      <c r="H55" s="11"/>
      <c r="I55" s="11"/>
      <c r="J55" s="29"/>
      <c r="K55" s="10"/>
      <c r="L55" s="11"/>
      <c r="M55" s="10"/>
      <c r="N55" s="10"/>
      <c r="O55" s="10"/>
      <c r="P55" s="10"/>
      <c r="Q55" s="29"/>
      <c r="R55" s="10"/>
      <c r="S55" s="25"/>
      <c r="T55" s="23"/>
      <c r="U55" s="33"/>
    </row>
    <row r="56" spans="1:26" x14ac:dyDescent="0.3">
      <c r="A56" s="10"/>
      <c r="B56" s="10"/>
      <c r="C56" s="10"/>
      <c r="D56" s="29"/>
      <c r="E56" s="11"/>
      <c r="F56" s="11"/>
      <c r="G56" s="11"/>
      <c r="H56" s="11"/>
      <c r="I56" s="11"/>
      <c r="J56" s="29"/>
      <c r="K56" s="10"/>
      <c r="L56" s="11"/>
      <c r="M56" s="10"/>
      <c r="N56" s="10"/>
      <c r="O56" s="10"/>
      <c r="P56" s="10"/>
      <c r="Q56" s="29"/>
      <c r="R56" s="10"/>
      <c r="S56" s="25"/>
      <c r="T56" s="23"/>
      <c r="U56" s="33"/>
    </row>
    <row r="57" spans="1:26" x14ac:dyDescent="0.3">
      <c r="A57" s="10"/>
      <c r="B57" s="10"/>
      <c r="C57" s="10"/>
      <c r="D57" s="29"/>
      <c r="E57" s="11"/>
      <c r="F57" s="11"/>
      <c r="G57" s="11"/>
      <c r="H57" s="11"/>
      <c r="I57" s="11"/>
      <c r="J57" s="29"/>
      <c r="K57" s="10"/>
      <c r="L57" s="11"/>
      <c r="M57" s="10"/>
      <c r="N57" s="10"/>
      <c r="O57" s="10"/>
      <c r="P57" s="10"/>
      <c r="Q57" s="29"/>
      <c r="R57" s="10"/>
      <c r="S57" s="25"/>
      <c r="T57" s="23"/>
      <c r="U57" s="33"/>
    </row>
    <row r="58" spans="1:26" x14ac:dyDescent="0.3">
      <c r="A58" s="10"/>
      <c r="B58" s="10"/>
      <c r="C58" s="10"/>
      <c r="D58" s="29"/>
      <c r="E58" s="11"/>
      <c r="F58" s="11"/>
      <c r="G58" s="11"/>
      <c r="H58" s="11"/>
      <c r="I58" s="11"/>
      <c r="J58" s="29"/>
      <c r="K58" s="10"/>
      <c r="L58" s="11"/>
      <c r="M58" s="10"/>
      <c r="N58" s="10"/>
      <c r="O58" s="10"/>
      <c r="P58" s="10"/>
      <c r="Q58" s="29"/>
      <c r="R58" s="10"/>
      <c r="S58" s="25"/>
      <c r="T58" s="23"/>
      <c r="U58" s="33"/>
    </row>
    <row r="59" spans="1:26" x14ac:dyDescent="0.3">
      <c r="A59" s="10"/>
      <c r="B59" s="10"/>
      <c r="C59" s="10"/>
      <c r="D59" s="29"/>
      <c r="E59" s="11"/>
      <c r="F59" s="11"/>
      <c r="G59" s="11"/>
      <c r="H59" s="11"/>
      <c r="I59" s="11"/>
      <c r="J59" s="29"/>
      <c r="K59" s="10"/>
      <c r="L59" s="11"/>
      <c r="M59" s="10"/>
      <c r="N59" s="10"/>
      <c r="O59" s="10"/>
      <c r="P59" s="10"/>
      <c r="Q59" s="29"/>
      <c r="R59" s="10"/>
      <c r="S59" s="25"/>
      <c r="T59" s="23"/>
      <c r="U59" s="33"/>
    </row>
    <row r="60" spans="1:26" x14ac:dyDescent="0.3">
      <c r="A60" s="10"/>
      <c r="B60" s="10"/>
      <c r="C60" s="10"/>
      <c r="D60" s="29"/>
      <c r="E60" s="11"/>
      <c r="F60" s="11"/>
      <c r="G60" s="11"/>
      <c r="H60" s="11"/>
      <c r="I60" s="11"/>
      <c r="J60" s="29"/>
      <c r="K60" s="10"/>
      <c r="L60" s="11"/>
      <c r="M60" s="10"/>
      <c r="N60" s="10"/>
      <c r="O60" s="10"/>
      <c r="P60" s="10"/>
      <c r="Q60" s="29"/>
      <c r="R60" s="10"/>
      <c r="S60" s="25"/>
      <c r="T60" s="23"/>
      <c r="U60" s="33"/>
    </row>
    <row r="61" spans="1:26" x14ac:dyDescent="0.3">
      <c r="A61" s="10"/>
      <c r="B61" s="10"/>
      <c r="C61" s="10"/>
      <c r="D61" s="29"/>
      <c r="E61" s="11"/>
      <c r="F61" s="11"/>
      <c r="G61" s="11"/>
      <c r="H61" s="11"/>
      <c r="I61" s="11"/>
      <c r="J61" s="29"/>
      <c r="K61" s="10"/>
      <c r="L61" s="11"/>
      <c r="M61" s="10"/>
      <c r="N61" s="10"/>
      <c r="O61" s="10"/>
      <c r="P61" s="10"/>
      <c r="Q61" s="29"/>
      <c r="R61" s="10"/>
      <c r="S61" s="25"/>
      <c r="T61" s="23"/>
      <c r="U61" s="33"/>
    </row>
    <row r="62" spans="1:26" x14ac:dyDescent="0.3">
      <c r="A62" s="10"/>
      <c r="B62" s="10"/>
      <c r="C62" s="10"/>
      <c r="D62" s="29"/>
      <c r="E62" s="11"/>
      <c r="F62" s="11"/>
      <c r="G62" s="11"/>
      <c r="H62" s="11"/>
      <c r="I62" s="11"/>
      <c r="J62" s="29"/>
      <c r="K62" s="10"/>
      <c r="L62" s="11"/>
      <c r="M62" s="10"/>
      <c r="N62" s="10"/>
      <c r="O62" s="10"/>
      <c r="P62" s="10"/>
      <c r="Q62" s="29"/>
      <c r="R62" s="10"/>
      <c r="S62" s="25"/>
      <c r="T62" s="23"/>
      <c r="U62" s="33"/>
    </row>
    <row r="63" spans="1:26" x14ac:dyDescent="0.3">
      <c r="A63" s="10"/>
      <c r="B63" s="10"/>
      <c r="C63" s="10"/>
      <c r="D63" s="29"/>
      <c r="E63" s="11"/>
      <c r="F63" s="11"/>
      <c r="G63" s="11"/>
      <c r="H63" s="11"/>
      <c r="I63" s="11"/>
      <c r="J63" s="29"/>
      <c r="K63" s="10"/>
      <c r="L63" s="11"/>
      <c r="M63" s="10"/>
      <c r="N63" s="10"/>
      <c r="O63" s="10"/>
      <c r="P63" s="10"/>
      <c r="Q63" s="29"/>
      <c r="R63" s="10"/>
      <c r="S63" s="25"/>
      <c r="T63" s="23"/>
      <c r="U63" s="33"/>
    </row>
    <row r="64" spans="1:26" x14ac:dyDescent="0.3">
      <c r="A64" s="10"/>
      <c r="B64" s="10"/>
      <c r="C64" s="10"/>
      <c r="D64" s="29"/>
      <c r="E64" s="11"/>
      <c r="F64" s="11"/>
      <c r="G64" s="11"/>
      <c r="H64" s="11"/>
      <c r="I64" s="11"/>
      <c r="J64" s="29"/>
      <c r="K64" s="10"/>
      <c r="L64" s="11"/>
      <c r="M64" s="10"/>
      <c r="N64" s="10"/>
      <c r="O64" s="10"/>
      <c r="P64" s="10"/>
      <c r="Q64" s="29"/>
      <c r="R64" s="10"/>
      <c r="S64" s="25"/>
      <c r="T64" s="23"/>
      <c r="U64" s="33"/>
    </row>
    <row r="65" spans="1:21" x14ac:dyDescent="0.3">
      <c r="A65" s="10"/>
      <c r="B65" s="10"/>
      <c r="C65" s="10"/>
      <c r="D65" s="29"/>
      <c r="E65" s="11"/>
      <c r="F65" s="11"/>
      <c r="G65" s="11"/>
      <c r="H65" s="11"/>
      <c r="I65" s="11"/>
      <c r="J65" s="29"/>
      <c r="K65" s="10"/>
      <c r="L65" s="11"/>
      <c r="M65" s="10"/>
      <c r="N65" s="10"/>
      <c r="O65" s="10"/>
      <c r="P65" s="10"/>
      <c r="Q65" s="29"/>
      <c r="R65" s="10"/>
      <c r="S65" s="25"/>
      <c r="T65" s="23"/>
      <c r="U65" s="33"/>
    </row>
    <row r="66" spans="1:21" x14ac:dyDescent="0.3">
      <c r="A66" s="10"/>
      <c r="B66" s="10"/>
      <c r="C66" s="10"/>
      <c r="D66" s="29"/>
      <c r="E66" s="11"/>
      <c r="F66" s="11"/>
      <c r="G66" s="11"/>
      <c r="H66" s="11"/>
      <c r="I66" s="11"/>
      <c r="J66" s="29"/>
      <c r="K66" s="10"/>
      <c r="L66" s="11"/>
      <c r="M66" s="10"/>
      <c r="N66" s="10"/>
      <c r="O66" s="10"/>
      <c r="P66" s="10"/>
      <c r="Q66" s="29"/>
      <c r="R66" s="10"/>
      <c r="S66" s="25"/>
      <c r="T66" s="23"/>
      <c r="U66" s="33"/>
    </row>
    <row r="67" spans="1:21" x14ac:dyDescent="0.3">
      <c r="A67" s="10"/>
      <c r="B67" s="10"/>
      <c r="C67" s="10"/>
      <c r="D67" s="29"/>
      <c r="E67" s="11"/>
      <c r="F67" s="11"/>
      <c r="G67" s="11"/>
      <c r="H67" s="11"/>
      <c r="I67" s="11"/>
      <c r="J67" s="29"/>
      <c r="K67" s="10"/>
      <c r="L67" s="11"/>
      <c r="M67" s="10"/>
      <c r="N67" s="10"/>
      <c r="O67" s="10"/>
      <c r="P67" s="10"/>
      <c r="Q67" s="29"/>
      <c r="R67" s="10"/>
      <c r="S67" s="25"/>
      <c r="T67" s="23"/>
      <c r="U67" s="33"/>
    </row>
    <row r="68" spans="1:21" x14ac:dyDescent="0.3">
      <c r="A68" s="10"/>
      <c r="B68" s="10"/>
      <c r="C68" s="10"/>
      <c r="D68" s="29"/>
      <c r="E68" s="11"/>
      <c r="F68" s="11"/>
      <c r="G68" s="11"/>
      <c r="H68" s="11"/>
      <c r="I68" s="11"/>
      <c r="J68" s="29"/>
      <c r="K68" s="10"/>
      <c r="L68" s="11"/>
      <c r="M68" s="10"/>
      <c r="N68" s="10"/>
      <c r="O68" s="10"/>
      <c r="P68" s="10"/>
      <c r="Q68" s="29"/>
      <c r="R68" s="10"/>
      <c r="S68" s="25"/>
      <c r="T68" s="23"/>
      <c r="U68" s="33"/>
    </row>
    <row r="69" spans="1:21" x14ac:dyDescent="0.3">
      <c r="A69" s="10"/>
      <c r="B69" s="10"/>
      <c r="C69" s="10"/>
      <c r="D69" s="29"/>
      <c r="E69" s="11"/>
      <c r="F69" s="11"/>
      <c r="G69" s="11"/>
      <c r="H69" s="11"/>
      <c r="I69" s="11"/>
      <c r="J69" s="29"/>
      <c r="K69" s="10"/>
      <c r="L69" s="11"/>
      <c r="M69" s="10"/>
      <c r="N69" s="10"/>
      <c r="O69" s="10"/>
      <c r="P69" s="10"/>
      <c r="Q69" s="29"/>
      <c r="R69" s="10"/>
      <c r="S69" s="25"/>
      <c r="T69" s="23"/>
      <c r="U69" s="33"/>
    </row>
    <row r="70" spans="1:21" x14ac:dyDescent="0.3">
      <c r="A70" s="10"/>
      <c r="B70" s="10"/>
      <c r="C70" s="10"/>
      <c r="D70" s="29"/>
      <c r="E70" s="11"/>
      <c r="F70" s="11"/>
      <c r="G70" s="11"/>
      <c r="H70" s="11"/>
      <c r="I70" s="11"/>
      <c r="J70" s="29"/>
      <c r="K70" s="10"/>
      <c r="L70" s="11"/>
      <c r="M70" s="10"/>
      <c r="N70" s="10"/>
      <c r="O70" s="10"/>
      <c r="P70" s="10"/>
      <c r="Q70" s="29"/>
      <c r="R70" s="10"/>
      <c r="S70" s="25"/>
      <c r="T70" s="23"/>
      <c r="U70" s="33"/>
    </row>
    <row r="71" spans="1:21" x14ac:dyDescent="0.3">
      <c r="A71" s="10"/>
      <c r="B71" s="10"/>
      <c r="C71" s="10"/>
      <c r="D71" s="29"/>
      <c r="E71" s="11"/>
      <c r="F71" s="11"/>
      <c r="G71" s="11"/>
      <c r="H71" s="11"/>
      <c r="I71" s="11"/>
      <c r="J71" s="29"/>
      <c r="K71" s="10"/>
      <c r="L71" s="11"/>
      <c r="M71" s="10"/>
      <c r="N71" s="10"/>
      <c r="O71" s="10"/>
      <c r="P71" s="10"/>
      <c r="Q71" s="29"/>
      <c r="R71" s="10"/>
      <c r="S71" s="25"/>
      <c r="T71" s="23"/>
      <c r="U71" s="33"/>
    </row>
    <row r="72" spans="1:21" x14ac:dyDescent="0.3">
      <c r="A72" s="10"/>
      <c r="B72" s="10"/>
      <c r="C72" s="10"/>
      <c r="D72" s="29"/>
      <c r="E72" s="11"/>
      <c r="F72" s="11"/>
      <c r="G72" s="11"/>
      <c r="H72" s="11"/>
      <c r="I72" s="11"/>
      <c r="J72" s="29"/>
      <c r="K72" s="10"/>
      <c r="L72" s="11"/>
      <c r="M72" s="10"/>
      <c r="N72" s="10"/>
      <c r="O72" s="10"/>
      <c r="P72" s="10"/>
      <c r="Q72" s="29"/>
      <c r="R72" s="10"/>
      <c r="S72" s="25"/>
      <c r="T72" s="23"/>
      <c r="U72" s="33"/>
    </row>
    <row r="73" spans="1:21" x14ac:dyDescent="0.3">
      <c r="A73" s="10"/>
      <c r="B73" s="10"/>
      <c r="C73" s="10"/>
      <c r="D73" s="29"/>
      <c r="E73" s="11"/>
      <c r="F73" s="11"/>
      <c r="G73" s="11"/>
      <c r="H73" s="11"/>
      <c r="I73" s="11"/>
      <c r="J73" s="29"/>
      <c r="K73" s="10"/>
      <c r="L73" s="11"/>
      <c r="M73" s="10"/>
      <c r="N73" s="10"/>
      <c r="O73" s="10"/>
      <c r="P73" s="10"/>
      <c r="Q73" s="29"/>
      <c r="R73" s="10"/>
      <c r="S73" s="25"/>
      <c r="T73" s="23"/>
      <c r="U73" s="33"/>
    </row>
    <row r="74" spans="1:21" x14ac:dyDescent="0.3">
      <c r="A74" s="10"/>
      <c r="B74" s="10"/>
      <c r="C74" s="10"/>
      <c r="D74" s="29"/>
      <c r="E74" s="11"/>
      <c r="F74" s="11"/>
      <c r="G74" s="11"/>
      <c r="H74" s="11"/>
      <c r="I74" s="11"/>
      <c r="J74" s="29"/>
      <c r="K74" s="10"/>
      <c r="L74" s="11"/>
      <c r="M74" s="10"/>
      <c r="N74" s="10"/>
      <c r="O74" s="10"/>
      <c r="P74" s="10"/>
      <c r="Q74" s="29"/>
      <c r="R74" s="10"/>
      <c r="S74" s="25"/>
      <c r="T74" s="23"/>
      <c r="U74" s="33"/>
    </row>
    <row r="75" spans="1:21" x14ac:dyDescent="0.3">
      <c r="A75" s="10"/>
      <c r="B75" s="10"/>
      <c r="C75" s="10"/>
      <c r="D75" s="29"/>
      <c r="E75" s="11"/>
      <c r="F75" s="11"/>
      <c r="G75" s="11"/>
      <c r="H75" s="11"/>
      <c r="I75" s="11"/>
      <c r="J75" s="29"/>
      <c r="K75" s="10"/>
      <c r="L75" s="11"/>
      <c r="M75" s="10"/>
      <c r="N75" s="10"/>
      <c r="O75" s="10"/>
      <c r="P75" s="10"/>
      <c r="Q75" s="29"/>
      <c r="R75" s="10"/>
      <c r="S75" s="25"/>
      <c r="T75" s="23"/>
      <c r="U75" s="33"/>
    </row>
    <row r="76" spans="1:21" x14ac:dyDescent="0.3">
      <c r="A76" s="10"/>
      <c r="B76" s="10"/>
      <c r="C76" s="10"/>
      <c r="D76" s="29"/>
      <c r="E76" s="11"/>
      <c r="F76" s="11"/>
      <c r="G76" s="11"/>
      <c r="H76" s="11"/>
      <c r="I76" s="11"/>
      <c r="J76" s="29"/>
      <c r="K76" s="10"/>
      <c r="L76" s="11"/>
      <c r="M76" s="10"/>
      <c r="N76" s="10"/>
      <c r="O76" s="10"/>
      <c r="P76" s="10"/>
      <c r="Q76" s="29"/>
      <c r="R76" s="10"/>
      <c r="S76" s="25"/>
      <c r="T76" s="23"/>
      <c r="U76" s="33"/>
    </row>
    <row r="77" spans="1:21" x14ac:dyDescent="0.3">
      <c r="A77" s="10"/>
      <c r="B77" s="10"/>
      <c r="C77" s="10"/>
      <c r="D77" s="29"/>
      <c r="E77" s="11"/>
      <c r="F77" s="11"/>
      <c r="G77" s="11"/>
      <c r="H77" s="11"/>
      <c r="I77" s="11"/>
      <c r="J77" s="29"/>
      <c r="K77" s="10"/>
      <c r="L77" s="11"/>
      <c r="M77" s="10"/>
      <c r="N77" s="10"/>
      <c r="O77" s="10"/>
      <c r="P77" s="10"/>
      <c r="Q77" s="29"/>
      <c r="R77" s="10"/>
      <c r="S77" s="25"/>
      <c r="T77" s="23"/>
      <c r="U77" s="33"/>
    </row>
    <row r="78" spans="1:21" x14ac:dyDescent="0.3">
      <c r="A78" s="10"/>
      <c r="B78" s="10"/>
      <c r="C78" s="10"/>
      <c r="D78" s="29"/>
      <c r="E78" s="11"/>
      <c r="F78" s="11"/>
      <c r="G78" s="11"/>
      <c r="H78" s="11"/>
      <c r="I78" s="11"/>
      <c r="J78" s="29"/>
      <c r="K78" s="10"/>
      <c r="L78" s="11"/>
      <c r="M78" s="10"/>
      <c r="N78" s="10"/>
      <c r="O78" s="10"/>
      <c r="P78" s="10"/>
      <c r="Q78" s="29"/>
      <c r="R78" s="10"/>
      <c r="S78" s="25"/>
      <c r="T78" s="23"/>
      <c r="U78" s="33"/>
    </row>
    <row r="79" spans="1:21" x14ac:dyDescent="0.3">
      <c r="A79" s="10"/>
      <c r="B79" s="10"/>
      <c r="C79" s="10"/>
      <c r="D79" s="29"/>
      <c r="E79" s="11"/>
      <c r="F79" s="11"/>
      <c r="G79" s="11"/>
      <c r="H79" s="11"/>
      <c r="I79" s="11"/>
      <c r="J79" s="29"/>
      <c r="K79" s="10"/>
      <c r="L79" s="11"/>
      <c r="M79" s="10"/>
      <c r="N79" s="10"/>
      <c r="O79" s="10"/>
      <c r="P79" s="10"/>
      <c r="Q79" s="29"/>
      <c r="R79" s="10"/>
      <c r="S79" s="25"/>
      <c r="T79" s="23"/>
      <c r="U79" s="33"/>
    </row>
    <row r="80" spans="1:21" x14ac:dyDescent="0.3">
      <c r="A80" s="10"/>
      <c r="B80" s="10"/>
      <c r="C80" s="10"/>
      <c r="D80" s="29"/>
      <c r="E80" s="11"/>
      <c r="F80" s="11"/>
      <c r="G80" s="11"/>
      <c r="H80" s="11"/>
      <c r="I80" s="11"/>
      <c r="J80" s="29"/>
      <c r="K80" s="10"/>
      <c r="L80" s="11"/>
      <c r="M80" s="10"/>
      <c r="N80" s="10"/>
      <c r="O80" s="10"/>
      <c r="P80" s="10"/>
      <c r="Q80" s="29"/>
      <c r="R80" s="10"/>
      <c r="S80" s="25"/>
      <c r="T80" s="23"/>
      <c r="U80" s="33"/>
    </row>
    <row r="81" spans="1:21" x14ac:dyDescent="0.3">
      <c r="A81" s="10"/>
      <c r="B81" s="10"/>
      <c r="C81" s="10"/>
      <c r="D81" s="29"/>
      <c r="E81" s="11"/>
      <c r="F81" s="11"/>
      <c r="G81" s="11"/>
      <c r="H81" s="11"/>
      <c r="I81" s="11"/>
      <c r="J81" s="29"/>
      <c r="K81" s="10"/>
      <c r="L81" s="11"/>
      <c r="M81" s="10"/>
      <c r="N81" s="10"/>
      <c r="O81" s="10"/>
      <c r="P81" s="10"/>
      <c r="Q81" s="29"/>
      <c r="R81" s="10"/>
      <c r="S81" s="25"/>
      <c r="T81" s="23"/>
      <c r="U81" s="33"/>
    </row>
    <row r="82" spans="1:21" x14ac:dyDescent="0.3">
      <c r="A82" s="10"/>
      <c r="B82" s="10"/>
      <c r="C82" s="10"/>
      <c r="D82" s="29"/>
      <c r="E82" s="11"/>
      <c r="F82" s="11"/>
      <c r="G82" s="11"/>
      <c r="H82" s="11"/>
      <c r="I82" s="11"/>
      <c r="J82" s="29"/>
      <c r="K82" s="10"/>
      <c r="L82" s="11"/>
      <c r="M82" s="10"/>
      <c r="N82" s="10"/>
      <c r="O82" s="10"/>
      <c r="P82" s="10"/>
      <c r="Q82" s="29"/>
      <c r="R82" s="10"/>
      <c r="S82" s="25"/>
      <c r="T82" s="23"/>
      <c r="U82" s="33"/>
    </row>
    <row r="83" spans="1:21" x14ac:dyDescent="0.3">
      <c r="A83" s="10"/>
      <c r="B83" s="10"/>
      <c r="C83" s="10"/>
      <c r="D83" s="29"/>
      <c r="E83" s="11"/>
      <c r="F83" s="11"/>
      <c r="G83" s="11"/>
      <c r="H83" s="11"/>
      <c r="I83" s="11"/>
      <c r="J83" s="29"/>
      <c r="K83" s="10"/>
      <c r="L83" s="11"/>
      <c r="M83" s="10"/>
      <c r="N83" s="10"/>
      <c r="O83" s="10"/>
      <c r="P83" s="10"/>
      <c r="Q83" s="29"/>
      <c r="R83" s="10"/>
      <c r="S83" s="25"/>
      <c r="T83" s="23"/>
      <c r="U83" s="33"/>
    </row>
    <row r="84" spans="1:21" x14ac:dyDescent="0.3">
      <c r="A84" s="10"/>
      <c r="B84" s="10"/>
      <c r="C84" s="10"/>
      <c r="D84" s="29"/>
      <c r="E84" s="11"/>
      <c r="F84" s="11"/>
      <c r="G84" s="11"/>
      <c r="H84" s="11"/>
      <c r="I84" s="11"/>
      <c r="J84" s="29"/>
      <c r="K84" s="10"/>
      <c r="L84" s="11"/>
      <c r="M84" s="10"/>
      <c r="N84" s="10"/>
      <c r="O84" s="10"/>
      <c r="P84" s="10"/>
      <c r="Q84" s="29"/>
      <c r="R84" s="10"/>
      <c r="S84" s="25"/>
      <c r="T84" s="23"/>
      <c r="U84" s="33"/>
    </row>
    <row r="85" spans="1:21" x14ac:dyDescent="0.3">
      <c r="A85" s="10"/>
      <c r="B85" s="10"/>
      <c r="C85" s="10"/>
      <c r="D85" s="29"/>
      <c r="E85" s="11"/>
      <c r="F85" s="11"/>
      <c r="G85" s="11"/>
      <c r="H85" s="11"/>
      <c r="I85" s="11"/>
      <c r="J85" s="29"/>
      <c r="K85" s="10"/>
      <c r="L85" s="11"/>
      <c r="M85" s="10"/>
      <c r="N85" s="10"/>
      <c r="O85" s="10"/>
      <c r="P85" s="10"/>
      <c r="Q85" s="29"/>
      <c r="R85" s="10"/>
      <c r="S85" s="25"/>
      <c r="T85" s="23"/>
      <c r="U85" s="33"/>
    </row>
    <row r="86" spans="1:21" x14ac:dyDescent="0.3">
      <c r="A86" s="10"/>
      <c r="B86" s="10"/>
      <c r="C86" s="10"/>
      <c r="D86" s="29"/>
      <c r="E86" s="11"/>
      <c r="F86" s="11"/>
      <c r="G86" s="11"/>
      <c r="H86" s="11"/>
      <c r="I86" s="11"/>
      <c r="J86" s="29"/>
      <c r="K86" s="10"/>
      <c r="L86" s="11"/>
      <c r="M86" s="10"/>
      <c r="N86" s="10"/>
      <c r="O86" s="10"/>
      <c r="P86" s="10"/>
      <c r="Q86" s="29"/>
      <c r="R86" s="10"/>
      <c r="S86" s="25"/>
      <c r="T86" s="23"/>
      <c r="U86" s="33"/>
    </row>
    <row r="87" spans="1:21" x14ac:dyDescent="0.3">
      <c r="A87" s="10"/>
      <c r="B87" s="10"/>
      <c r="C87" s="10"/>
      <c r="D87" s="29"/>
      <c r="E87" s="11"/>
      <c r="F87" s="11"/>
      <c r="G87" s="11"/>
      <c r="H87" s="11"/>
      <c r="I87" s="11"/>
      <c r="J87" s="29"/>
      <c r="K87" s="10"/>
      <c r="L87" s="11"/>
      <c r="M87" s="10"/>
      <c r="N87" s="10"/>
      <c r="O87" s="10"/>
      <c r="P87" s="10"/>
      <c r="Q87" s="29"/>
      <c r="R87" s="10"/>
      <c r="S87" s="25"/>
      <c r="T87" s="23"/>
      <c r="U87" s="33"/>
    </row>
    <row r="88" spans="1:21" x14ac:dyDescent="0.3">
      <c r="A88" s="10"/>
      <c r="B88" s="10"/>
      <c r="C88" s="10"/>
      <c r="D88" s="29"/>
      <c r="E88" s="11"/>
      <c r="F88" s="11"/>
      <c r="G88" s="11"/>
      <c r="H88" s="11"/>
      <c r="I88" s="11"/>
      <c r="J88" s="29"/>
      <c r="K88" s="10"/>
      <c r="L88" s="11"/>
      <c r="M88" s="10"/>
      <c r="N88" s="10"/>
      <c r="O88" s="10"/>
      <c r="P88" s="10"/>
      <c r="Q88" s="29"/>
      <c r="R88" s="10"/>
      <c r="S88" s="25"/>
      <c r="T88" s="23"/>
      <c r="U88" s="33"/>
    </row>
    <row r="89" spans="1:21" x14ac:dyDescent="0.3">
      <c r="A89" s="10"/>
      <c r="B89" s="10"/>
      <c r="C89" s="10"/>
      <c r="D89" s="29"/>
      <c r="E89" s="11"/>
      <c r="F89" s="11"/>
      <c r="G89" s="11"/>
      <c r="H89" s="11"/>
      <c r="I89" s="11"/>
      <c r="J89" s="29"/>
      <c r="K89" s="10"/>
      <c r="L89" s="11"/>
      <c r="M89" s="10"/>
      <c r="N89" s="10"/>
      <c r="O89" s="10"/>
      <c r="P89" s="10"/>
      <c r="Q89" s="29"/>
      <c r="R89" s="10"/>
      <c r="S89" s="25"/>
      <c r="T89" s="23"/>
      <c r="U89" s="33"/>
    </row>
    <row r="90" spans="1:21" x14ac:dyDescent="0.3">
      <c r="A90" s="10"/>
      <c r="B90" s="10"/>
      <c r="C90" s="10"/>
      <c r="D90" s="29"/>
      <c r="E90" s="11"/>
      <c r="F90" s="11"/>
      <c r="G90" s="11"/>
      <c r="H90" s="11"/>
      <c r="I90" s="11"/>
      <c r="J90" s="29"/>
      <c r="K90" s="10"/>
      <c r="L90" s="11"/>
      <c r="M90" s="10"/>
      <c r="N90" s="10"/>
      <c r="O90" s="10"/>
      <c r="P90" s="10"/>
      <c r="Q90" s="29"/>
      <c r="R90" s="10"/>
      <c r="S90" s="25"/>
      <c r="T90" s="23"/>
      <c r="U90" s="33"/>
    </row>
    <row r="91" spans="1:21" x14ac:dyDescent="0.3">
      <c r="A91" s="10"/>
      <c r="B91" s="10"/>
      <c r="C91" s="10"/>
      <c r="D91" s="29"/>
      <c r="E91" s="11"/>
      <c r="F91" s="11"/>
      <c r="G91" s="11"/>
      <c r="H91" s="11"/>
      <c r="I91" s="11"/>
      <c r="J91" s="29"/>
      <c r="K91" s="10"/>
      <c r="L91" s="11"/>
      <c r="M91" s="10"/>
      <c r="N91" s="10"/>
      <c r="O91" s="10"/>
      <c r="P91" s="10"/>
      <c r="Q91" s="29"/>
      <c r="R91" s="10"/>
      <c r="S91" s="25"/>
      <c r="T91" s="23"/>
      <c r="U91" s="33"/>
    </row>
    <row r="92" spans="1:21" x14ac:dyDescent="0.3">
      <c r="A92" s="10"/>
      <c r="B92" s="10"/>
      <c r="C92" s="10"/>
      <c r="D92" s="29"/>
      <c r="E92" s="11"/>
      <c r="F92" s="11"/>
      <c r="G92" s="11"/>
      <c r="H92" s="11"/>
      <c r="I92" s="11"/>
      <c r="J92" s="29"/>
      <c r="K92" s="10"/>
      <c r="L92" s="11"/>
      <c r="M92" s="10"/>
      <c r="N92" s="10"/>
      <c r="O92" s="10"/>
      <c r="P92" s="10"/>
      <c r="Q92" s="29"/>
      <c r="R92" s="10"/>
      <c r="S92" s="25"/>
      <c r="T92" s="23"/>
      <c r="U92" s="33"/>
    </row>
    <row r="93" spans="1:21" x14ac:dyDescent="0.3">
      <c r="A93" s="10"/>
      <c r="B93" s="10"/>
      <c r="C93" s="10"/>
      <c r="D93" s="29"/>
      <c r="E93" s="11"/>
      <c r="F93" s="11"/>
      <c r="G93" s="11"/>
      <c r="H93" s="11"/>
      <c r="I93" s="11"/>
      <c r="J93" s="29"/>
      <c r="K93" s="10"/>
      <c r="L93" s="11"/>
      <c r="M93" s="10"/>
      <c r="N93" s="10"/>
      <c r="O93" s="10"/>
      <c r="P93" s="10"/>
      <c r="Q93" s="29"/>
      <c r="R93" s="10"/>
      <c r="S93" s="25"/>
      <c r="T93" s="23"/>
      <c r="U93" s="33"/>
    </row>
    <row r="94" spans="1:21" x14ac:dyDescent="0.3">
      <c r="A94" s="10"/>
      <c r="B94" s="10"/>
      <c r="C94" s="10"/>
      <c r="D94" s="29"/>
      <c r="E94" s="11"/>
      <c r="F94" s="11"/>
      <c r="G94" s="11"/>
      <c r="H94" s="11"/>
      <c r="I94" s="11"/>
      <c r="J94" s="29"/>
      <c r="K94" s="10"/>
      <c r="L94" s="11"/>
      <c r="M94" s="10"/>
      <c r="N94" s="10"/>
      <c r="O94" s="10"/>
      <c r="P94" s="10"/>
      <c r="Q94" s="29"/>
      <c r="R94" s="10"/>
      <c r="S94" s="25"/>
      <c r="T94" s="23"/>
      <c r="U94" s="33"/>
    </row>
    <row r="95" spans="1:21" x14ac:dyDescent="0.3">
      <c r="A95" s="10"/>
      <c r="B95" s="10"/>
      <c r="C95" s="10"/>
      <c r="D95" s="29"/>
      <c r="E95" s="11"/>
      <c r="F95" s="11"/>
      <c r="G95" s="11"/>
      <c r="H95" s="11"/>
      <c r="I95" s="11"/>
      <c r="J95" s="29"/>
      <c r="K95" s="10"/>
      <c r="L95" s="11"/>
      <c r="M95" s="10"/>
      <c r="N95" s="10"/>
      <c r="O95" s="10"/>
      <c r="P95" s="10"/>
      <c r="Q95" s="29"/>
      <c r="R95" s="10"/>
      <c r="S95" s="25"/>
      <c r="T95" s="23"/>
      <c r="U95" s="33"/>
    </row>
    <row r="96" spans="1:21" x14ac:dyDescent="0.3">
      <c r="A96" s="10"/>
      <c r="B96" s="10"/>
      <c r="C96" s="10"/>
      <c r="D96" s="29"/>
      <c r="E96" s="11"/>
      <c r="F96" s="11"/>
      <c r="G96" s="11"/>
      <c r="H96" s="11"/>
      <c r="I96" s="11"/>
      <c r="J96" s="29"/>
      <c r="K96" s="10"/>
      <c r="L96" s="11"/>
      <c r="M96" s="10"/>
      <c r="N96" s="10"/>
      <c r="O96" s="10"/>
      <c r="P96" s="10"/>
      <c r="Q96" s="29"/>
      <c r="R96" s="10"/>
      <c r="S96" s="25"/>
      <c r="T96" s="23"/>
      <c r="U96" s="33"/>
    </row>
    <row r="97" spans="1:21" x14ac:dyDescent="0.3">
      <c r="A97" s="10"/>
      <c r="B97" s="10"/>
      <c r="C97" s="10"/>
      <c r="D97" s="29"/>
      <c r="E97" s="11"/>
      <c r="F97" s="11"/>
      <c r="G97" s="11"/>
      <c r="H97" s="11"/>
      <c r="I97" s="11"/>
      <c r="J97" s="29"/>
      <c r="K97" s="10"/>
      <c r="L97" s="11"/>
      <c r="M97" s="10"/>
      <c r="N97" s="10"/>
      <c r="O97" s="10"/>
      <c r="P97" s="10"/>
      <c r="Q97" s="29"/>
      <c r="R97" s="10"/>
      <c r="S97" s="25"/>
      <c r="T97" s="23"/>
      <c r="U97" s="33"/>
    </row>
    <row r="98" spans="1:21" x14ac:dyDescent="0.3">
      <c r="A98" s="10"/>
      <c r="B98" s="10"/>
      <c r="C98" s="10"/>
      <c r="D98" s="29"/>
      <c r="E98" s="11"/>
      <c r="F98" s="11"/>
      <c r="G98" s="11"/>
      <c r="H98" s="11"/>
      <c r="I98" s="11"/>
      <c r="J98" s="29"/>
      <c r="K98" s="10"/>
      <c r="L98" s="11"/>
      <c r="M98" s="10"/>
      <c r="N98" s="10"/>
      <c r="O98" s="10"/>
      <c r="P98" s="10"/>
      <c r="Q98" s="29"/>
      <c r="R98" s="10"/>
      <c r="S98" s="25"/>
      <c r="T98" s="23"/>
      <c r="U98" s="33"/>
    </row>
    <row r="99" spans="1:21" x14ac:dyDescent="0.3">
      <c r="A99" s="10"/>
      <c r="B99" s="10"/>
      <c r="C99" s="10"/>
      <c r="D99" s="29"/>
      <c r="E99" s="11"/>
      <c r="F99" s="11"/>
      <c r="G99" s="11"/>
      <c r="H99" s="11"/>
      <c r="I99" s="11"/>
      <c r="J99" s="29"/>
      <c r="K99" s="10"/>
      <c r="L99" s="11"/>
      <c r="M99" s="10"/>
      <c r="N99" s="10"/>
      <c r="O99" s="10"/>
      <c r="P99" s="10"/>
      <c r="Q99" s="29"/>
      <c r="R99" s="10"/>
      <c r="S99" s="25"/>
      <c r="T99" s="23"/>
      <c r="U99" s="33"/>
    </row>
    <row r="100" spans="1:21" x14ac:dyDescent="0.3">
      <c r="A100" s="10"/>
      <c r="B100" s="10"/>
      <c r="C100" s="10"/>
      <c r="D100" s="29"/>
      <c r="E100" s="11"/>
      <c r="F100" s="11"/>
      <c r="G100" s="11"/>
      <c r="H100" s="11"/>
      <c r="I100" s="11"/>
      <c r="J100" s="29"/>
      <c r="K100" s="10"/>
      <c r="L100" s="11"/>
      <c r="M100" s="10"/>
      <c r="N100" s="10"/>
      <c r="O100" s="10"/>
      <c r="P100" s="10"/>
      <c r="Q100" s="29"/>
      <c r="R100" s="10"/>
      <c r="S100" s="25"/>
      <c r="T100" s="23"/>
      <c r="U100" s="33"/>
    </row>
    <row r="101" spans="1:21" x14ac:dyDescent="0.3">
      <c r="A101" s="10"/>
      <c r="B101" s="10"/>
      <c r="C101" s="10"/>
      <c r="D101" s="29"/>
      <c r="E101" s="11"/>
      <c r="F101" s="11"/>
      <c r="G101" s="11"/>
      <c r="H101" s="11"/>
      <c r="I101" s="11"/>
      <c r="J101" s="29"/>
      <c r="K101" s="10"/>
      <c r="L101" s="11"/>
      <c r="M101" s="10"/>
      <c r="N101" s="10"/>
      <c r="O101" s="10"/>
      <c r="P101" s="10"/>
      <c r="Q101" s="29"/>
      <c r="R101" s="10"/>
      <c r="S101" s="25"/>
      <c r="T101" s="23"/>
      <c r="U101" s="33"/>
    </row>
    <row r="102" spans="1:21" x14ac:dyDescent="0.3">
      <c r="A102" s="10"/>
      <c r="B102" s="10"/>
      <c r="C102" s="10"/>
      <c r="D102" s="29"/>
      <c r="E102" s="11"/>
      <c r="F102" s="11"/>
      <c r="G102" s="11"/>
      <c r="H102" s="11"/>
      <c r="I102" s="11"/>
      <c r="J102" s="29"/>
      <c r="K102" s="10"/>
      <c r="L102" s="11"/>
      <c r="M102" s="10"/>
      <c r="N102" s="10"/>
      <c r="O102" s="10"/>
      <c r="P102" s="10"/>
      <c r="Q102" s="29"/>
      <c r="R102" s="10"/>
      <c r="S102" s="25"/>
      <c r="T102" s="23"/>
      <c r="U102" s="33"/>
    </row>
    <row r="103" spans="1:21" x14ac:dyDescent="0.3">
      <c r="A103" s="10"/>
      <c r="B103" s="10"/>
      <c r="C103" s="10"/>
      <c r="D103" s="29"/>
      <c r="E103" s="11"/>
      <c r="F103" s="11"/>
      <c r="G103" s="11"/>
      <c r="H103" s="11"/>
      <c r="I103" s="11"/>
      <c r="J103" s="29"/>
      <c r="K103" s="10"/>
      <c r="L103" s="11"/>
      <c r="M103" s="10"/>
      <c r="N103" s="10"/>
      <c r="O103" s="10"/>
      <c r="P103" s="10"/>
      <c r="Q103" s="29"/>
      <c r="R103" s="10"/>
      <c r="S103" s="25"/>
      <c r="T103" s="23"/>
      <c r="U103" s="32"/>
    </row>
    <row r="104" spans="1:21" x14ac:dyDescent="0.3">
      <c r="A104" s="10"/>
      <c r="B104" s="10"/>
      <c r="C104" s="10"/>
      <c r="D104" s="29"/>
      <c r="E104" s="11"/>
      <c r="F104" s="11"/>
      <c r="G104" s="11"/>
      <c r="H104" s="11"/>
      <c r="I104" s="11"/>
      <c r="J104" s="29"/>
      <c r="K104" s="10"/>
      <c r="L104" s="11"/>
      <c r="M104" s="10"/>
      <c r="N104" s="10"/>
      <c r="O104" s="10"/>
      <c r="P104" s="10"/>
      <c r="Q104" s="29"/>
      <c r="R104" s="10"/>
      <c r="S104" s="25"/>
      <c r="T104" s="23"/>
      <c r="U104" s="32"/>
    </row>
    <row r="105" spans="1:21" x14ac:dyDescent="0.3">
      <c r="A105" s="10"/>
      <c r="B105" s="10"/>
      <c r="C105" s="10"/>
      <c r="D105" s="29"/>
      <c r="E105" s="11"/>
      <c r="F105" s="11"/>
      <c r="G105" s="11"/>
      <c r="H105" s="11"/>
      <c r="I105" s="11"/>
      <c r="J105" s="29"/>
      <c r="K105" s="10"/>
      <c r="L105" s="11"/>
      <c r="M105" s="10"/>
      <c r="N105" s="10"/>
      <c r="O105" s="10"/>
      <c r="P105" s="10"/>
      <c r="Q105" s="29"/>
      <c r="R105" s="10"/>
      <c r="S105" s="25"/>
      <c r="T105" s="23"/>
      <c r="U105" s="32"/>
    </row>
    <row r="106" spans="1:21" x14ac:dyDescent="0.3">
      <c r="A106" s="10"/>
      <c r="B106" s="10"/>
      <c r="C106" s="10"/>
      <c r="D106" s="29"/>
      <c r="E106" s="11"/>
      <c r="F106" s="11"/>
      <c r="G106" s="11"/>
      <c r="H106" s="11"/>
      <c r="I106" s="11"/>
      <c r="J106" s="29"/>
      <c r="K106" s="10"/>
      <c r="L106" s="11"/>
      <c r="M106" s="10"/>
      <c r="N106" s="10"/>
      <c r="O106" s="10"/>
      <c r="P106" s="10"/>
      <c r="Q106" s="29"/>
      <c r="R106" s="10"/>
      <c r="S106" s="25"/>
      <c r="T106" s="23"/>
      <c r="U106" s="32"/>
    </row>
    <row r="107" spans="1:21" x14ac:dyDescent="0.3">
      <c r="A107" s="10"/>
      <c r="B107" s="10"/>
      <c r="C107" s="10"/>
      <c r="D107" s="29"/>
      <c r="E107" s="11"/>
      <c r="F107" s="11"/>
      <c r="G107" s="11"/>
      <c r="H107" s="11"/>
      <c r="I107" s="11"/>
      <c r="J107" s="29"/>
      <c r="K107" s="10"/>
      <c r="L107" s="11"/>
      <c r="M107" s="10"/>
      <c r="N107" s="10"/>
      <c r="O107" s="10"/>
      <c r="P107" s="10"/>
      <c r="Q107" s="29"/>
      <c r="R107" s="10"/>
      <c r="S107" s="25"/>
      <c r="T107" s="23"/>
      <c r="U107" s="32"/>
    </row>
    <row r="108" spans="1:21" x14ac:dyDescent="0.3">
      <c r="A108" s="10"/>
      <c r="B108" s="10"/>
      <c r="C108" s="10"/>
      <c r="D108" s="29"/>
      <c r="E108" s="11"/>
      <c r="F108" s="11"/>
      <c r="G108" s="11"/>
      <c r="H108" s="11"/>
      <c r="I108" s="11"/>
      <c r="J108" s="29"/>
      <c r="K108" s="10"/>
      <c r="L108" s="11"/>
      <c r="M108" s="10"/>
      <c r="N108" s="10"/>
      <c r="O108" s="10"/>
      <c r="P108" s="10"/>
      <c r="Q108" s="29"/>
      <c r="R108" s="10"/>
      <c r="S108" s="25"/>
      <c r="T108" s="23"/>
      <c r="U108" s="32"/>
    </row>
    <row r="109" spans="1:21" x14ac:dyDescent="0.3">
      <c r="A109" s="10"/>
      <c r="B109" s="10"/>
      <c r="C109" s="10"/>
      <c r="D109" s="29"/>
      <c r="E109" s="11"/>
      <c r="F109" s="11"/>
      <c r="G109" s="11"/>
      <c r="H109" s="11"/>
      <c r="I109" s="11"/>
      <c r="J109" s="29"/>
      <c r="K109" s="10"/>
      <c r="L109" s="11"/>
      <c r="M109" s="10"/>
      <c r="N109" s="10"/>
      <c r="O109" s="10"/>
      <c r="P109" s="10"/>
      <c r="Q109" s="29"/>
      <c r="R109" s="10"/>
      <c r="S109" s="25"/>
      <c r="T109" s="23"/>
      <c r="U109" s="32"/>
    </row>
    <row r="110" spans="1:21" x14ac:dyDescent="0.3">
      <c r="A110" s="10"/>
      <c r="B110" s="10"/>
      <c r="C110" s="10"/>
      <c r="D110" s="29"/>
      <c r="E110" s="11"/>
      <c r="F110" s="11"/>
      <c r="G110" s="11"/>
      <c r="H110" s="11"/>
      <c r="I110" s="11"/>
      <c r="J110" s="29"/>
      <c r="K110" s="10"/>
      <c r="L110" s="11"/>
      <c r="M110" s="10"/>
      <c r="N110" s="10"/>
      <c r="O110" s="10"/>
      <c r="P110" s="10"/>
      <c r="Q110" s="29"/>
      <c r="R110" s="10"/>
      <c r="S110" s="25"/>
      <c r="T110" s="23"/>
      <c r="U110" s="32"/>
    </row>
    <row r="111" spans="1:21" x14ac:dyDescent="0.3">
      <c r="A111" s="10"/>
      <c r="B111" s="10"/>
      <c r="C111" s="10"/>
      <c r="D111" s="29"/>
      <c r="E111" s="11"/>
      <c r="F111" s="11"/>
      <c r="G111" s="11"/>
      <c r="H111" s="11"/>
      <c r="I111" s="11"/>
      <c r="J111" s="29"/>
      <c r="K111" s="10"/>
      <c r="L111" s="11"/>
      <c r="M111" s="10"/>
      <c r="N111" s="10"/>
      <c r="O111" s="10"/>
      <c r="P111" s="10"/>
      <c r="Q111" s="29"/>
      <c r="R111" s="10"/>
      <c r="S111" s="25"/>
      <c r="T111" s="23"/>
      <c r="U111" s="32"/>
    </row>
    <row r="112" spans="1:21" x14ac:dyDescent="0.3">
      <c r="A112" s="10"/>
      <c r="B112" s="10"/>
      <c r="C112" s="10"/>
      <c r="D112" s="29"/>
      <c r="E112" s="11"/>
      <c r="F112" s="11"/>
      <c r="G112" s="11"/>
      <c r="H112" s="11"/>
      <c r="I112" s="11"/>
      <c r="J112" s="29"/>
      <c r="K112" s="10"/>
      <c r="L112" s="11"/>
      <c r="M112" s="10"/>
      <c r="N112" s="10"/>
      <c r="O112" s="10"/>
      <c r="P112" s="10"/>
      <c r="Q112" s="29"/>
      <c r="R112" s="10"/>
      <c r="S112" s="25"/>
      <c r="T112" s="23"/>
      <c r="U112" s="32"/>
    </row>
    <row r="113" spans="1:21" x14ac:dyDescent="0.3">
      <c r="A113" s="10"/>
      <c r="B113" s="10"/>
      <c r="C113" s="10"/>
      <c r="D113" s="29"/>
      <c r="E113" s="11"/>
      <c r="F113" s="11"/>
      <c r="G113" s="11"/>
      <c r="H113" s="11"/>
      <c r="I113" s="11"/>
      <c r="J113" s="29"/>
      <c r="K113" s="10"/>
      <c r="L113" s="11"/>
      <c r="M113" s="10"/>
      <c r="N113" s="10"/>
      <c r="O113" s="10"/>
      <c r="P113" s="10"/>
      <c r="Q113" s="29"/>
      <c r="R113" s="10"/>
      <c r="S113" s="25"/>
      <c r="T113" s="23"/>
      <c r="U113" s="32"/>
    </row>
    <row r="114" spans="1:21" x14ac:dyDescent="0.3">
      <c r="A114" s="10"/>
      <c r="B114" s="10"/>
      <c r="C114" s="10"/>
      <c r="D114" s="29"/>
      <c r="E114" s="11"/>
      <c r="F114" s="11"/>
      <c r="G114" s="11"/>
      <c r="H114" s="11"/>
      <c r="I114" s="11"/>
      <c r="J114" s="29"/>
      <c r="K114" s="10"/>
      <c r="L114" s="11"/>
      <c r="M114" s="10"/>
      <c r="N114" s="10"/>
      <c r="O114" s="10"/>
      <c r="P114" s="10"/>
      <c r="Q114" s="29"/>
      <c r="R114" s="10"/>
      <c r="S114" s="25"/>
      <c r="T114" s="23"/>
      <c r="U114" s="32"/>
    </row>
    <row r="115" spans="1:21" x14ac:dyDescent="0.3">
      <c r="A115" s="10"/>
      <c r="B115" s="10"/>
      <c r="C115" s="10"/>
      <c r="D115" s="29"/>
      <c r="E115" s="11"/>
      <c r="F115" s="11"/>
      <c r="G115" s="11"/>
      <c r="H115" s="11"/>
      <c r="I115" s="11"/>
      <c r="J115" s="29"/>
      <c r="K115" s="10"/>
      <c r="L115" s="11"/>
      <c r="M115" s="10"/>
      <c r="N115" s="10"/>
      <c r="O115" s="10"/>
      <c r="P115" s="10"/>
      <c r="Q115" s="29"/>
      <c r="R115" s="10"/>
      <c r="S115" s="25"/>
      <c r="T115" s="23"/>
      <c r="U115" s="32"/>
    </row>
    <row r="116" spans="1:21" x14ac:dyDescent="0.3">
      <c r="A116" s="10"/>
      <c r="B116" s="10"/>
      <c r="C116" s="10"/>
      <c r="D116" s="29"/>
      <c r="E116" s="11"/>
      <c r="F116" s="11"/>
      <c r="G116" s="11"/>
      <c r="H116" s="11"/>
      <c r="I116" s="11"/>
      <c r="J116" s="29"/>
      <c r="K116" s="10"/>
      <c r="L116" s="11"/>
      <c r="M116" s="10"/>
      <c r="N116" s="10"/>
      <c r="O116" s="10"/>
      <c r="P116" s="10"/>
      <c r="Q116" s="29"/>
      <c r="R116" s="10"/>
      <c r="S116" s="25"/>
      <c r="T116" s="23"/>
      <c r="U116" s="32"/>
    </row>
    <row r="117" spans="1:21" x14ac:dyDescent="0.3">
      <c r="A117" s="10"/>
      <c r="B117" s="10"/>
      <c r="C117" s="10"/>
      <c r="D117" s="29"/>
      <c r="E117" s="11"/>
      <c r="F117" s="11"/>
      <c r="G117" s="11"/>
      <c r="H117" s="11"/>
      <c r="I117" s="11"/>
      <c r="J117" s="29"/>
      <c r="K117" s="10"/>
      <c r="L117" s="11"/>
      <c r="M117" s="10"/>
      <c r="N117" s="10"/>
      <c r="O117" s="10"/>
      <c r="P117" s="10"/>
      <c r="Q117" s="29"/>
      <c r="R117" s="10"/>
      <c r="S117" s="25"/>
      <c r="T117" s="23"/>
      <c r="U117" s="32"/>
    </row>
    <row r="118" spans="1:21" x14ac:dyDescent="0.3">
      <c r="A118" s="10"/>
      <c r="B118" s="10"/>
      <c r="C118" s="10"/>
      <c r="D118" s="29"/>
      <c r="E118" s="11"/>
      <c r="F118" s="11"/>
      <c r="G118" s="11"/>
      <c r="H118" s="11"/>
      <c r="I118" s="11"/>
      <c r="J118" s="29"/>
      <c r="K118" s="10"/>
      <c r="L118" s="11"/>
      <c r="M118" s="10"/>
      <c r="N118" s="10"/>
      <c r="O118" s="10"/>
      <c r="P118" s="10"/>
      <c r="Q118" s="29"/>
      <c r="R118" s="10"/>
      <c r="S118" s="25"/>
      <c r="T118" s="23"/>
      <c r="U118" s="32"/>
    </row>
    <row r="119" spans="1:21" x14ac:dyDescent="0.3">
      <c r="A119" s="10"/>
      <c r="B119" s="10"/>
      <c r="C119" s="10"/>
      <c r="D119" s="29"/>
      <c r="E119" s="11"/>
      <c r="F119" s="11"/>
      <c r="G119" s="11"/>
      <c r="H119" s="11"/>
      <c r="I119" s="11"/>
      <c r="J119" s="29"/>
      <c r="K119" s="10"/>
      <c r="L119" s="11"/>
      <c r="M119" s="10"/>
      <c r="N119" s="10"/>
      <c r="O119" s="10"/>
      <c r="P119" s="10"/>
      <c r="Q119" s="29"/>
      <c r="R119" s="10"/>
      <c r="S119" s="25"/>
      <c r="T119" s="23"/>
      <c r="U119" s="32"/>
    </row>
    <row r="120" spans="1:21" x14ac:dyDescent="0.3">
      <c r="A120" s="10"/>
      <c r="B120" s="10"/>
      <c r="C120" s="10"/>
      <c r="D120" s="29"/>
      <c r="E120" s="11"/>
      <c r="F120" s="11"/>
      <c r="G120" s="11"/>
      <c r="H120" s="11"/>
      <c r="I120" s="11"/>
      <c r="J120" s="29"/>
      <c r="K120" s="10"/>
      <c r="L120" s="11"/>
      <c r="M120" s="10"/>
      <c r="N120" s="10"/>
      <c r="O120" s="10"/>
      <c r="P120" s="10"/>
      <c r="Q120" s="29"/>
      <c r="R120" s="10"/>
      <c r="S120" s="25"/>
      <c r="T120" s="23"/>
      <c r="U120" s="32"/>
    </row>
    <row r="121" spans="1:21" x14ac:dyDescent="0.3">
      <c r="A121" s="10"/>
      <c r="B121" s="10"/>
      <c r="C121" s="10"/>
      <c r="D121" s="29"/>
      <c r="E121" s="11"/>
      <c r="F121" s="11"/>
      <c r="G121" s="11"/>
      <c r="H121" s="11"/>
      <c r="I121" s="11"/>
      <c r="J121" s="29"/>
      <c r="K121" s="10"/>
      <c r="L121" s="11"/>
      <c r="M121" s="10"/>
      <c r="N121" s="10"/>
      <c r="O121" s="10"/>
      <c r="P121" s="10"/>
      <c r="Q121" s="29"/>
      <c r="R121" s="10"/>
      <c r="S121" s="25"/>
      <c r="T121" s="23"/>
      <c r="U121" s="32"/>
    </row>
    <row r="122" spans="1:21" x14ac:dyDescent="0.3">
      <c r="A122" s="10"/>
      <c r="B122" s="10"/>
      <c r="C122" s="10"/>
      <c r="D122" s="29"/>
      <c r="E122" s="11"/>
      <c r="F122" s="11"/>
      <c r="G122" s="11"/>
      <c r="H122" s="11"/>
      <c r="I122" s="11"/>
      <c r="J122" s="29"/>
      <c r="K122" s="10"/>
      <c r="L122" s="11"/>
      <c r="M122" s="10"/>
      <c r="N122" s="10"/>
      <c r="O122" s="10"/>
      <c r="P122" s="10"/>
      <c r="Q122" s="29"/>
      <c r="R122" s="10"/>
      <c r="S122" s="25"/>
      <c r="T122" s="23"/>
      <c r="U122" s="32"/>
    </row>
    <row r="123" spans="1:21" x14ac:dyDescent="0.3">
      <c r="A123" s="10"/>
      <c r="B123" s="10"/>
      <c r="C123" s="10"/>
      <c r="D123" s="29"/>
      <c r="E123" s="11"/>
      <c r="F123" s="11"/>
      <c r="G123" s="11"/>
      <c r="H123" s="11"/>
      <c r="I123" s="11"/>
      <c r="J123" s="29"/>
      <c r="K123" s="10"/>
      <c r="L123" s="11"/>
      <c r="M123" s="10"/>
      <c r="N123" s="10"/>
      <c r="O123" s="10"/>
      <c r="P123" s="10"/>
      <c r="Q123" s="29"/>
      <c r="R123" s="10"/>
      <c r="S123" s="25"/>
      <c r="T123" s="23"/>
      <c r="U123" s="32"/>
    </row>
    <row r="124" spans="1:21" x14ac:dyDescent="0.3">
      <c r="A124" s="10"/>
      <c r="B124" s="10"/>
      <c r="C124" s="10"/>
      <c r="D124" s="29"/>
      <c r="E124" s="11"/>
      <c r="F124" s="11"/>
      <c r="G124" s="11"/>
      <c r="H124" s="11"/>
      <c r="I124" s="11"/>
      <c r="J124" s="29"/>
      <c r="K124" s="10"/>
      <c r="L124" s="11"/>
      <c r="M124" s="10"/>
      <c r="N124" s="10"/>
      <c r="O124" s="10"/>
      <c r="P124" s="10"/>
      <c r="Q124" s="29"/>
      <c r="R124" s="10"/>
      <c r="S124" s="25"/>
      <c r="T124" s="23"/>
      <c r="U124" s="32"/>
    </row>
    <row r="125" spans="1:21" x14ac:dyDescent="0.3">
      <c r="A125" s="10"/>
      <c r="B125" s="10"/>
      <c r="C125" s="10"/>
      <c r="D125" s="29"/>
      <c r="E125" s="11"/>
      <c r="F125" s="11"/>
      <c r="G125" s="11"/>
      <c r="H125" s="11"/>
      <c r="I125" s="11"/>
      <c r="J125" s="29"/>
      <c r="K125" s="10"/>
      <c r="L125" s="11"/>
      <c r="M125" s="10"/>
      <c r="N125" s="10"/>
      <c r="O125" s="10"/>
      <c r="P125" s="10"/>
      <c r="Q125" s="29"/>
      <c r="R125" s="10"/>
      <c r="S125" s="25"/>
      <c r="T125" s="23"/>
      <c r="U125" s="32"/>
    </row>
    <row r="126" spans="1:21" x14ac:dyDescent="0.3">
      <c r="A126" s="10"/>
      <c r="B126" s="10"/>
      <c r="C126" s="10"/>
      <c r="D126" s="29"/>
      <c r="E126" s="11"/>
      <c r="F126" s="11"/>
      <c r="G126" s="11"/>
      <c r="H126" s="11"/>
      <c r="I126" s="11"/>
      <c r="J126" s="29"/>
      <c r="K126" s="10"/>
      <c r="L126" s="11"/>
      <c r="M126" s="10"/>
      <c r="N126" s="10"/>
      <c r="O126" s="10"/>
      <c r="P126" s="10"/>
      <c r="Q126" s="29"/>
      <c r="R126" s="10"/>
      <c r="S126" s="25"/>
      <c r="T126" s="23"/>
      <c r="U126" s="32"/>
    </row>
    <row r="127" spans="1:21" x14ac:dyDescent="0.3">
      <c r="A127" s="10"/>
      <c r="B127" s="10"/>
      <c r="C127" s="10"/>
      <c r="D127" s="29"/>
      <c r="E127" s="11"/>
      <c r="F127" s="11"/>
      <c r="G127" s="11"/>
      <c r="H127" s="11"/>
      <c r="I127" s="11"/>
      <c r="J127" s="29"/>
      <c r="K127" s="10"/>
      <c r="L127" s="11"/>
      <c r="M127" s="10"/>
      <c r="N127" s="10"/>
      <c r="O127" s="10"/>
      <c r="P127" s="10"/>
      <c r="Q127" s="29"/>
      <c r="R127" s="10"/>
      <c r="S127" s="25"/>
      <c r="T127" s="23"/>
      <c r="U127" s="32"/>
    </row>
    <row r="128" spans="1:21" x14ac:dyDescent="0.3">
      <c r="A128" s="10"/>
      <c r="B128" s="10"/>
      <c r="C128" s="10"/>
      <c r="D128" s="29"/>
      <c r="E128" s="11"/>
      <c r="F128" s="11"/>
      <c r="G128" s="11"/>
      <c r="H128" s="11"/>
      <c r="I128" s="11"/>
      <c r="J128" s="29"/>
      <c r="K128" s="10"/>
      <c r="L128" s="11"/>
      <c r="M128" s="10"/>
      <c r="N128" s="10"/>
      <c r="O128" s="10"/>
      <c r="P128" s="10"/>
      <c r="Q128" s="29"/>
      <c r="R128" s="10"/>
      <c r="S128" s="25"/>
      <c r="T128" s="23"/>
      <c r="U128" s="32"/>
    </row>
    <row r="129" spans="1:21" x14ac:dyDescent="0.3">
      <c r="A129" s="10"/>
      <c r="B129" s="10"/>
      <c r="C129" s="10"/>
      <c r="D129" s="29"/>
      <c r="E129" s="11"/>
      <c r="F129" s="11"/>
      <c r="G129" s="11"/>
      <c r="H129" s="11"/>
      <c r="I129" s="11"/>
      <c r="J129" s="29"/>
      <c r="K129" s="10"/>
      <c r="L129" s="11"/>
      <c r="M129" s="10"/>
      <c r="N129" s="10"/>
      <c r="O129" s="10"/>
      <c r="P129" s="10"/>
      <c r="Q129" s="29"/>
      <c r="R129" s="10"/>
      <c r="S129" s="25"/>
      <c r="T129" s="23"/>
      <c r="U129" s="32"/>
    </row>
    <row r="130" spans="1:21" x14ac:dyDescent="0.3">
      <c r="A130" s="10"/>
      <c r="B130" s="10"/>
      <c r="C130" s="10"/>
      <c r="D130" s="29"/>
      <c r="E130" s="11"/>
      <c r="F130" s="11"/>
      <c r="G130" s="11"/>
      <c r="H130" s="11"/>
      <c r="I130" s="11"/>
      <c r="J130" s="29"/>
      <c r="K130" s="10"/>
      <c r="L130" s="11"/>
      <c r="M130" s="10"/>
      <c r="N130" s="10"/>
      <c r="O130" s="10"/>
      <c r="P130" s="10"/>
      <c r="Q130" s="29"/>
      <c r="R130" s="10"/>
      <c r="S130" s="25"/>
      <c r="T130" s="23"/>
      <c r="U130" s="32"/>
    </row>
    <row r="131" spans="1:21" x14ac:dyDescent="0.3">
      <c r="A131" s="10"/>
      <c r="B131" s="10"/>
      <c r="C131" s="10"/>
      <c r="D131" s="29"/>
      <c r="E131" s="11"/>
      <c r="F131" s="11"/>
      <c r="G131" s="11"/>
      <c r="H131" s="11"/>
      <c r="I131" s="11"/>
      <c r="J131" s="29"/>
      <c r="K131" s="10"/>
      <c r="L131" s="11"/>
      <c r="M131" s="10"/>
      <c r="N131" s="10"/>
      <c r="O131" s="10"/>
      <c r="P131" s="10"/>
      <c r="Q131" s="29"/>
      <c r="R131" s="10"/>
      <c r="S131" s="25"/>
      <c r="T131" s="23"/>
      <c r="U131" s="32"/>
    </row>
    <row r="132" spans="1:21" x14ac:dyDescent="0.3">
      <c r="A132" s="10"/>
      <c r="B132" s="10"/>
      <c r="C132" s="10"/>
      <c r="D132" s="29"/>
      <c r="E132" s="11"/>
      <c r="F132" s="11"/>
      <c r="G132" s="11"/>
      <c r="H132" s="11"/>
      <c r="I132" s="11"/>
      <c r="J132" s="29"/>
      <c r="K132" s="10"/>
      <c r="L132" s="11"/>
      <c r="M132" s="10"/>
      <c r="N132" s="10"/>
      <c r="O132" s="10"/>
      <c r="P132" s="10"/>
      <c r="Q132" s="29"/>
      <c r="R132" s="10"/>
      <c r="S132" s="25"/>
      <c r="T132" s="23"/>
      <c r="U132" s="32"/>
    </row>
    <row r="133" spans="1:21" x14ac:dyDescent="0.3">
      <c r="A133" s="10"/>
      <c r="B133" s="10"/>
      <c r="C133" s="10"/>
      <c r="D133" s="29"/>
      <c r="E133" s="11"/>
      <c r="F133" s="11"/>
      <c r="G133" s="11"/>
      <c r="H133" s="11"/>
      <c r="I133" s="11"/>
      <c r="J133" s="29"/>
      <c r="K133" s="10"/>
      <c r="L133" s="11"/>
      <c r="M133" s="10"/>
      <c r="N133" s="10"/>
      <c r="O133" s="10"/>
      <c r="P133" s="10"/>
      <c r="Q133" s="29"/>
      <c r="R133" s="10"/>
      <c r="S133" s="25"/>
      <c r="T133" s="23"/>
      <c r="U133" s="32"/>
    </row>
    <row r="134" spans="1:21" x14ac:dyDescent="0.3">
      <c r="A134" s="10"/>
      <c r="B134" s="10"/>
      <c r="C134" s="10"/>
      <c r="D134" s="29"/>
      <c r="E134" s="11"/>
      <c r="F134" s="11"/>
      <c r="G134" s="11"/>
      <c r="H134" s="11"/>
      <c r="I134" s="11"/>
      <c r="J134" s="29"/>
      <c r="K134" s="10"/>
      <c r="L134" s="11"/>
      <c r="M134" s="10"/>
      <c r="N134" s="10"/>
      <c r="O134" s="10"/>
      <c r="P134" s="10"/>
      <c r="Q134" s="29"/>
      <c r="R134" s="10"/>
      <c r="S134" s="25"/>
      <c r="T134" s="23"/>
      <c r="U134" s="32"/>
    </row>
    <row r="135" spans="1:21" x14ac:dyDescent="0.3">
      <c r="A135" s="10"/>
      <c r="B135" s="10"/>
      <c r="C135" s="10"/>
      <c r="D135" s="29"/>
      <c r="E135" s="11"/>
      <c r="F135" s="11"/>
      <c r="G135" s="11"/>
      <c r="H135" s="11"/>
      <c r="I135" s="11"/>
      <c r="J135" s="29"/>
      <c r="K135" s="10"/>
      <c r="L135" s="11"/>
      <c r="M135" s="10"/>
      <c r="N135" s="10"/>
      <c r="O135" s="10"/>
      <c r="P135" s="10"/>
      <c r="Q135" s="29"/>
      <c r="R135" s="10"/>
      <c r="S135" s="25"/>
      <c r="T135" s="23"/>
      <c r="U135" s="32"/>
    </row>
    <row r="136" spans="1:21" x14ac:dyDescent="0.3">
      <c r="A136" s="10"/>
      <c r="B136" s="10"/>
      <c r="C136" s="10"/>
      <c r="D136" s="29"/>
      <c r="E136" s="11"/>
      <c r="F136" s="11"/>
      <c r="G136" s="11"/>
      <c r="H136" s="11"/>
      <c r="I136" s="11"/>
      <c r="J136" s="29"/>
      <c r="K136" s="10"/>
      <c r="L136" s="11"/>
      <c r="M136" s="10"/>
      <c r="N136" s="10"/>
      <c r="O136" s="10"/>
      <c r="P136" s="10"/>
      <c r="Q136" s="29"/>
      <c r="R136" s="10"/>
      <c r="S136" s="25"/>
      <c r="T136" s="23"/>
      <c r="U136" s="32"/>
    </row>
    <row r="137" spans="1:21" x14ac:dyDescent="0.3">
      <c r="A137" s="10"/>
      <c r="B137" s="10"/>
      <c r="C137" s="10"/>
      <c r="D137" s="29"/>
      <c r="E137" s="11"/>
      <c r="F137" s="11"/>
      <c r="G137" s="11"/>
      <c r="H137" s="11"/>
      <c r="I137" s="11"/>
      <c r="J137" s="29"/>
      <c r="K137" s="10"/>
      <c r="L137" s="11"/>
      <c r="M137" s="10"/>
      <c r="N137" s="10"/>
      <c r="O137" s="10"/>
      <c r="P137" s="10"/>
      <c r="Q137" s="29"/>
      <c r="R137" s="10"/>
      <c r="S137" s="25"/>
      <c r="T137" s="23"/>
      <c r="U137" s="32"/>
    </row>
    <row r="138" spans="1:21" x14ac:dyDescent="0.3">
      <c r="A138" s="10"/>
      <c r="B138" s="10"/>
      <c r="C138" s="10"/>
      <c r="D138" s="29"/>
      <c r="E138" s="11"/>
      <c r="F138" s="11"/>
      <c r="G138" s="11"/>
      <c r="H138" s="11"/>
      <c r="I138" s="11"/>
      <c r="J138" s="29"/>
      <c r="K138" s="10"/>
      <c r="L138" s="11"/>
      <c r="M138" s="10"/>
      <c r="N138" s="10"/>
      <c r="O138" s="10"/>
      <c r="P138" s="10"/>
      <c r="Q138" s="29"/>
      <c r="R138" s="10"/>
      <c r="S138" s="25"/>
      <c r="T138" s="23"/>
      <c r="U138" s="32"/>
    </row>
    <row r="139" spans="1:21" x14ac:dyDescent="0.3">
      <c r="A139" s="10"/>
      <c r="B139" s="10"/>
      <c r="C139" s="10"/>
      <c r="D139" s="29"/>
      <c r="E139" s="11"/>
      <c r="F139" s="11"/>
      <c r="G139" s="11"/>
      <c r="H139" s="11"/>
      <c r="I139" s="11"/>
      <c r="J139" s="29"/>
      <c r="K139" s="10"/>
      <c r="L139" s="11"/>
      <c r="M139" s="10"/>
      <c r="N139" s="10"/>
      <c r="O139" s="10"/>
      <c r="P139" s="10"/>
      <c r="Q139" s="29"/>
      <c r="R139" s="10"/>
      <c r="S139" s="25"/>
      <c r="T139" s="23"/>
      <c r="U139" s="32"/>
    </row>
    <row r="140" spans="1:21" x14ac:dyDescent="0.3">
      <c r="A140" s="10"/>
      <c r="B140" s="10"/>
      <c r="C140" s="10"/>
      <c r="D140" s="29"/>
      <c r="E140" s="11"/>
      <c r="F140" s="11"/>
      <c r="G140" s="11"/>
      <c r="H140" s="11"/>
      <c r="I140" s="11"/>
      <c r="J140" s="29"/>
      <c r="K140" s="10"/>
      <c r="L140" s="11"/>
      <c r="M140" s="10"/>
      <c r="N140" s="10"/>
      <c r="O140" s="10"/>
      <c r="P140" s="10"/>
      <c r="Q140" s="29"/>
      <c r="R140" s="10"/>
      <c r="S140" s="25"/>
      <c r="T140" s="23"/>
      <c r="U140" s="32"/>
    </row>
    <row r="141" spans="1:21" x14ac:dyDescent="0.3">
      <c r="A141" s="10"/>
      <c r="B141" s="10"/>
      <c r="C141" s="10"/>
      <c r="D141" s="29"/>
      <c r="E141" s="11"/>
      <c r="F141" s="11"/>
      <c r="G141" s="11"/>
      <c r="H141" s="11"/>
      <c r="I141" s="11"/>
      <c r="J141" s="29"/>
      <c r="K141" s="10"/>
      <c r="L141" s="11"/>
      <c r="M141" s="10"/>
      <c r="N141" s="10"/>
      <c r="O141" s="10"/>
      <c r="P141" s="10"/>
      <c r="Q141" s="29"/>
      <c r="R141" s="10"/>
      <c r="S141" s="25"/>
      <c r="T141" s="23"/>
      <c r="U141" s="32"/>
    </row>
    <row r="142" spans="1:21" x14ac:dyDescent="0.3">
      <c r="A142" s="10"/>
      <c r="B142" s="10"/>
      <c r="C142" s="10"/>
      <c r="D142" s="29"/>
      <c r="E142" s="11"/>
      <c r="F142" s="11"/>
      <c r="G142" s="11"/>
      <c r="H142" s="11"/>
      <c r="I142" s="11"/>
      <c r="J142" s="29"/>
      <c r="K142" s="10"/>
      <c r="L142" s="11"/>
      <c r="M142" s="10"/>
      <c r="N142" s="10"/>
      <c r="O142" s="10"/>
      <c r="P142" s="10"/>
      <c r="Q142" s="29"/>
      <c r="R142" s="10"/>
      <c r="S142" s="25"/>
      <c r="T142" s="23"/>
      <c r="U142" s="32"/>
    </row>
    <row r="143" spans="1:21" x14ac:dyDescent="0.3">
      <c r="A143" s="10"/>
      <c r="B143" s="10"/>
      <c r="C143" s="10"/>
      <c r="D143" s="29"/>
      <c r="E143" s="11"/>
      <c r="F143" s="11"/>
      <c r="G143" s="11"/>
      <c r="H143" s="11"/>
      <c r="I143" s="11"/>
      <c r="J143" s="29"/>
      <c r="K143" s="10"/>
      <c r="L143" s="11"/>
      <c r="M143" s="10"/>
      <c r="N143" s="10"/>
      <c r="O143" s="10"/>
      <c r="P143" s="10"/>
      <c r="Q143" s="29"/>
      <c r="R143" s="10"/>
      <c r="S143" s="25"/>
      <c r="T143" s="23"/>
      <c r="U143" s="32"/>
    </row>
    <row r="144" spans="1:21" x14ac:dyDescent="0.3">
      <c r="A144" s="10"/>
      <c r="B144" s="10"/>
      <c r="C144" s="10"/>
      <c r="D144" s="29"/>
      <c r="E144" s="11"/>
      <c r="F144" s="11"/>
      <c r="G144" s="11"/>
      <c r="H144" s="11"/>
      <c r="I144" s="11"/>
      <c r="J144" s="29"/>
      <c r="K144" s="10"/>
      <c r="L144" s="11"/>
      <c r="M144" s="10"/>
      <c r="N144" s="10"/>
      <c r="O144" s="10"/>
      <c r="P144" s="10"/>
      <c r="Q144" s="29"/>
      <c r="R144" s="10"/>
      <c r="S144" s="25"/>
      <c r="T144" s="23"/>
      <c r="U144" s="32"/>
    </row>
    <row r="145" spans="1:21" x14ac:dyDescent="0.3">
      <c r="A145" s="10"/>
      <c r="B145" s="10"/>
      <c r="C145" s="10"/>
      <c r="D145" s="29"/>
      <c r="E145" s="11"/>
      <c r="F145" s="11"/>
      <c r="G145" s="11"/>
      <c r="H145" s="11"/>
      <c r="I145" s="11"/>
      <c r="J145" s="29"/>
      <c r="K145" s="10"/>
      <c r="L145" s="11"/>
      <c r="M145" s="10"/>
      <c r="N145" s="10"/>
      <c r="O145" s="10"/>
      <c r="P145" s="10"/>
      <c r="Q145" s="29"/>
      <c r="R145" s="10"/>
      <c r="S145" s="25"/>
      <c r="T145" s="23"/>
      <c r="U145" s="32"/>
    </row>
    <row r="146" spans="1:21" x14ac:dyDescent="0.3">
      <c r="A146" s="10"/>
      <c r="B146" s="10"/>
      <c r="C146" s="10"/>
      <c r="D146" s="29"/>
      <c r="E146" s="11"/>
      <c r="F146" s="11"/>
      <c r="G146" s="11"/>
      <c r="H146" s="11"/>
      <c r="I146" s="11"/>
      <c r="J146" s="29"/>
      <c r="K146" s="10"/>
      <c r="L146" s="11"/>
      <c r="M146" s="10"/>
      <c r="N146" s="10"/>
      <c r="O146" s="10"/>
      <c r="P146" s="10"/>
      <c r="Q146" s="29"/>
      <c r="R146" s="10"/>
      <c r="S146" s="25"/>
      <c r="T146" s="23"/>
      <c r="U146" s="32"/>
    </row>
    <row r="147" spans="1:21" x14ac:dyDescent="0.3">
      <c r="A147" s="10"/>
      <c r="B147" s="10"/>
      <c r="C147" s="10"/>
      <c r="D147" s="29"/>
      <c r="E147" s="11"/>
      <c r="F147" s="11"/>
      <c r="G147" s="11"/>
      <c r="H147" s="11"/>
      <c r="I147" s="11"/>
      <c r="J147" s="29"/>
      <c r="K147" s="10"/>
      <c r="L147" s="11"/>
      <c r="M147" s="10"/>
      <c r="N147" s="10"/>
      <c r="O147" s="10"/>
      <c r="P147" s="10"/>
      <c r="Q147" s="29"/>
      <c r="R147" s="10"/>
      <c r="S147" s="25"/>
      <c r="T147" s="23"/>
      <c r="U147" s="32"/>
    </row>
    <row r="148" spans="1:21" x14ac:dyDescent="0.3">
      <c r="A148" s="10"/>
      <c r="B148" s="10"/>
      <c r="C148" s="10"/>
      <c r="D148" s="29"/>
      <c r="E148" s="11"/>
      <c r="F148" s="11"/>
      <c r="G148" s="11"/>
      <c r="H148" s="11"/>
      <c r="I148" s="11"/>
      <c r="J148" s="29"/>
      <c r="K148" s="10"/>
      <c r="L148" s="11"/>
      <c r="M148" s="10"/>
      <c r="N148" s="10"/>
      <c r="O148" s="10"/>
      <c r="P148" s="10"/>
      <c r="Q148" s="29"/>
      <c r="R148" s="10"/>
      <c r="S148" s="25"/>
      <c r="T148" s="23"/>
      <c r="U148" s="32"/>
    </row>
    <row r="149" spans="1:21" x14ac:dyDescent="0.3">
      <c r="A149" s="10"/>
      <c r="B149" s="10"/>
      <c r="C149" s="10"/>
      <c r="D149" s="29"/>
      <c r="E149" s="11"/>
      <c r="F149" s="11"/>
      <c r="G149" s="11"/>
      <c r="H149" s="11"/>
      <c r="I149" s="11"/>
      <c r="J149" s="29"/>
      <c r="K149" s="10"/>
      <c r="L149" s="11"/>
      <c r="M149" s="10"/>
      <c r="N149" s="10"/>
      <c r="O149" s="10"/>
      <c r="P149" s="10"/>
      <c r="Q149" s="29"/>
      <c r="R149" s="10"/>
      <c r="S149" s="25"/>
      <c r="T149" s="23"/>
      <c r="U149" s="32"/>
    </row>
    <row r="150" spans="1:21" x14ac:dyDescent="0.3">
      <c r="A150" s="10"/>
      <c r="B150" s="10"/>
      <c r="C150" s="10"/>
      <c r="D150" s="29"/>
      <c r="E150" s="11"/>
      <c r="F150" s="11"/>
      <c r="G150" s="11"/>
      <c r="H150" s="11"/>
      <c r="I150" s="11"/>
      <c r="J150" s="29"/>
      <c r="K150" s="10"/>
      <c r="L150" s="11"/>
      <c r="M150" s="10"/>
      <c r="N150" s="10"/>
      <c r="O150" s="10"/>
      <c r="P150" s="10"/>
      <c r="Q150" s="29"/>
      <c r="R150" s="10"/>
      <c r="S150" s="25"/>
      <c r="T150" s="23"/>
      <c r="U150" s="32"/>
    </row>
    <row r="151" spans="1:21" x14ac:dyDescent="0.3">
      <c r="A151" s="10"/>
      <c r="B151" s="10"/>
      <c r="C151" s="10"/>
      <c r="D151" s="29"/>
      <c r="E151" s="11"/>
      <c r="F151" s="11"/>
      <c r="G151" s="11"/>
      <c r="H151" s="11"/>
      <c r="I151" s="11"/>
      <c r="J151" s="29"/>
      <c r="K151" s="10"/>
      <c r="L151" s="11"/>
      <c r="M151" s="10"/>
      <c r="N151" s="10"/>
      <c r="O151" s="10"/>
      <c r="P151" s="10"/>
      <c r="Q151" s="29"/>
      <c r="R151" s="10"/>
      <c r="S151" s="25"/>
      <c r="T151" s="23"/>
      <c r="U151" s="32"/>
    </row>
    <row r="152" spans="1:21" x14ac:dyDescent="0.3">
      <c r="A152" s="10"/>
      <c r="B152" s="10"/>
      <c r="C152" s="10"/>
      <c r="D152" s="29"/>
      <c r="E152" s="11"/>
      <c r="F152" s="11"/>
      <c r="G152" s="11"/>
      <c r="H152" s="11"/>
      <c r="I152" s="11"/>
      <c r="J152" s="29"/>
      <c r="K152" s="10"/>
      <c r="L152" s="11"/>
      <c r="M152" s="10"/>
      <c r="N152" s="10"/>
      <c r="O152" s="10"/>
      <c r="P152" s="10"/>
      <c r="Q152" s="29"/>
      <c r="R152" s="10"/>
      <c r="S152" s="25"/>
      <c r="T152" s="23"/>
      <c r="U152" s="32"/>
    </row>
    <row r="153" spans="1:21" x14ac:dyDescent="0.3">
      <c r="A153" s="10"/>
      <c r="B153" s="10"/>
      <c r="C153" s="10"/>
      <c r="D153" s="29"/>
      <c r="E153" s="11"/>
      <c r="F153" s="11"/>
      <c r="G153" s="11"/>
      <c r="H153" s="11"/>
      <c r="I153" s="11"/>
      <c r="J153" s="29"/>
      <c r="K153" s="10"/>
      <c r="L153" s="11"/>
      <c r="M153" s="10"/>
      <c r="N153" s="10"/>
      <c r="O153" s="10"/>
      <c r="P153" s="10"/>
      <c r="Q153" s="29"/>
      <c r="R153" s="10"/>
      <c r="S153" s="25"/>
      <c r="T153" s="23"/>
      <c r="U153" s="32"/>
    </row>
    <row r="154" spans="1:21" x14ac:dyDescent="0.3">
      <c r="A154" s="10"/>
      <c r="B154" s="10"/>
      <c r="C154" s="10"/>
      <c r="D154" s="29"/>
      <c r="E154" s="11"/>
      <c r="F154" s="11"/>
      <c r="G154" s="11"/>
      <c r="H154" s="11"/>
      <c r="I154" s="11"/>
      <c r="J154" s="29"/>
      <c r="K154" s="10"/>
      <c r="L154" s="11"/>
      <c r="M154" s="10"/>
      <c r="N154" s="10"/>
      <c r="O154" s="10"/>
      <c r="P154" s="10"/>
      <c r="Q154" s="29"/>
      <c r="R154" s="10"/>
      <c r="S154" s="25"/>
      <c r="T154" s="23"/>
      <c r="U154" s="32"/>
    </row>
    <row r="155" spans="1:21" x14ac:dyDescent="0.3">
      <c r="A155" s="10"/>
      <c r="B155" s="10"/>
      <c r="C155" s="10"/>
      <c r="D155" s="29"/>
      <c r="E155" s="11"/>
      <c r="F155" s="11"/>
      <c r="G155" s="11"/>
      <c r="H155" s="11"/>
      <c r="I155" s="11"/>
      <c r="J155" s="29"/>
      <c r="K155" s="10"/>
      <c r="L155" s="11"/>
      <c r="M155" s="10"/>
      <c r="N155" s="10"/>
      <c r="O155" s="10"/>
      <c r="P155" s="10"/>
      <c r="Q155" s="29"/>
      <c r="R155" s="10"/>
      <c r="S155" s="25"/>
      <c r="T155" s="23"/>
      <c r="U155" s="32"/>
    </row>
    <row r="156" spans="1:21" x14ac:dyDescent="0.3">
      <c r="A156" s="10"/>
      <c r="B156" s="10"/>
      <c r="C156" s="10"/>
      <c r="D156" s="29"/>
      <c r="E156" s="11"/>
      <c r="F156" s="11"/>
      <c r="G156" s="11"/>
      <c r="H156" s="11"/>
      <c r="I156" s="11"/>
      <c r="J156" s="29"/>
      <c r="K156" s="10"/>
      <c r="L156" s="11"/>
      <c r="M156" s="10"/>
      <c r="N156" s="10"/>
      <c r="O156" s="10"/>
      <c r="P156" s="10"/>
      <c r="Q156" s="29"/>
      <c r="R156" s="10"/>
      <c r="S156" s="25"/>
      <c r="T156" s="23"/>
      <c r="U156" s="32"/>
    </row>
    <row r="157" spans="1:21" x14ac:dyDescent="0.3">
      <c r="A157" s="10"/>
      <c r="B157" s="10"/>
      <c r="C157" s="10"/>
      <c r="D157" s="29"/>
      <c r="E157" s="11"/>
      <c r="F157" s="11"/>
      <c r="G157" s="11"/>
      <c r="H157" s="11"/>
      <c r="I157" s="11"/>
      <c r="J157" s="29"/>
      <c r="K157" s="10"/>
      <c r="L157" s="11"/>
      <c r="M157" s="10"/>
      <c r="N157" s="10"/>
      <c r="O157" s="10"/>
      <c r="P157" s="10"/>
      <c r="Q157" s="29"/>
      <c r="R157" s="10"/>
      <c r="S157" s="25"/>
      <c r="T157" s="23"/>
      <c r="U157" s="32"/>
    </row>
    <row r="158" spans="1:21" x14ac:dyDescent="0.3">
      <c r="A158" s="10"/>
      <c r="B158" s="10"/>
      <c r="C158" s="10"/>
      <c r="D158" s="29"/>
      <c r="E158" s="11"/>
      <c r="F158" s="11"/>
      <c r="G158" s="11"/>
      <c r="H158" s="11"/>
      <c r="I158" s="11"/>
      <c r="J158" s="29"/>
      <c r="K158" s="10"/>
      <c r="L158" s="11"/>
      <c r="M158" s="10"/>
      <c r="N158" s="10"/>
      <c r="O158" s="10"/>
      <c r="P158" s="10"/>
      <c r="Q158" s="29"/>
      <c r="R158" s="10"/>
      <c r="S158" s="25"/>
      <c r="T158" s="23"/>
      <c r="U158" s="32"/>
    </row>
    <row r="159" spans="1:21" x14ac:dyDescent="0.3">
      <c r="A159" s="10"/>
      <c r="B159" s="10"/>
      <c r="C159" s="10"/>
      <c r="D159" s="29"/>
      <c r="E159" s="11"/>
      <c r="F159" s="11"/>
      <c r="G159" s="11"/>
      <c r="H159" s="11"/>
      <c r="I159" s="11"/>
      <c r="J159" s="29"/>
      <c r="K159" s="10"/>
      <c r="L159" s="11"/>
      <c r="M159" s="10"/>
      <c r="N159" s="10"/>
      <c r="O159" s="10"/>
      <c r="P159" s="10"/>
      <c r="Q159" s="29"/>
      <c r="R159" s="10"/>
      <c r="S159" s="25"/>
      <c r="T159" s="23"/>
      <c r="U159" s="32"/>
    </row>
    <row r="160" spans="1:21" x14ac:dyDescent="0.3">
      <c r="A160" s="10"/>
      <c r="B160" s="10"/>
      <c r="C160" s="10"/>
      <c r="D160" s="29"/>
      <c r="E160" s="11"/>
      <c r="F160" s="11"/>
      <c r="G160" s="11"/>
      <c r="H160" s="11"/>
      <c r="I160" s="11"/>
      <c r="J160" s="29"/>
      <c r="K160" s="10"/>
      <c r="L160" s="11"/>
      <c r="M160" s="10"/>
      <c r="N160" s="10"/>
      <c r="O160" s="10"/>
      <c r="P160" s="10"/>
      <c r="Q160" s="29"/>
      <c r="R160" s="10"/>
      <c r="S160" s="25"/>
      <c r="T160" s="23"/>
      <c r="U160" s="32"/>
    </row>
    <row r="161" spans="1:21" x14ac:dyDescent="0.3">
      <c r="A161" s="10"/>
      <c r="B161" s="10"/>
      <c r="C161" s="10"/>
      <c r="D161" s="29"/>
      <c r="E161" s="11"/>
      <c r="F161" s="11"/>
      <c r="G161" s="11"/>
      <c r="H161" s="11"/>
      <c r="I161" s="11"/>
      <c r="J161" s="29"/>
      <c r="K161" s="10"/>
      <c r="L161" s="11"/>
      <c r="M161" s="10"/>
      <c r="N161" s="10"/>
      <c r="O161" s="10"/>
      <c r="P161" s="10"/>
      <c r="Q161" s="29"/>
      <c r="R161" s="10"/>
      <c r="S161" s="25"/>
      <c r="T161" s="23"/>
      <c r="U161" s="32"/>
    </row>
    <row r="162" spans="1:21" x14ac:dyDescent="0.3">
      <c r="A162" s="10"/>
      <c r="B162" s="10"/>
      <c r="C162" s="10"/>
      <c r="D162" s="29"/>
      <c r="E162" s="11"/>
      <c r="F162" s="11"/>
      <c r="G162" s="11"/>
      <c r="H162" s="11"/>
      <c r="I162" s="11"/>
      <c r="J162" s="29"/>
      <c r="K162" s="10"/>
      <c r="L162" s="11"/>
      <c r="M162" s="10"/>
      <c r="N162" s="10"/>
      <c r="O162" s="10"/>
      <c r="P162" s="10"/>
      <c r="Q162" s="29"/>
      <c r="R162" s="10"/>
      <c r="S162" s="25"/>
      <c r="T162" s="23"/>
      <c r="U162" s="32"/>
    </row>
    <row r="163" spans="1:21" x14ac:dyDescent="0.3">
      <c r="A163" s="10"/>
      <c r="B163" s="10"/>
      <c r="C163" s="10"/>
      <c r="D163" s="29"/>
      <c r="E163" s="11"/>
      <c r="F163" s="11"/>
      <c r="G163" s="11"/>
      <c r="H163" s="11"/>
      <c r="I163" s="11"/>
      <c r="J163" s="29"/>
      <c r="K163" s="10"/>
      <c r="L163" s="11"/>
      <c r="M163" s="10"/>
      <c r="N163" s="10"/>
      <c r="O163" s="10"/>
      <c r="P163" s="10"/>
      <c r="Q163" s="29"/>
      <c r="R163" s="10"/>
      <c r="S163" s="25"/>
      <c r="T163" s="23"/>
      <c r="U163" s="32"/>
    </row>
    <row r="164" spans="1:21" x14ac:dyDescent="0.3">
      <c r="A164" s="10"/>
      <c r="B164" s="10"/>
      <c r="C164" s="10"/>
      <c r="D164" s="29"/>
      <c r="E164" s="11"/>
      <c r="F164" s="11"/>
      <c r="G164" s="11"/>
      <c r="H164" s="11"/>
      <c r="I164" s="11"/>
      <c r="J164" s="29"/>
      <c r="K164" s="10"/>
      <c r="L164" s="11"/>
      <c r="M164" s="10"/>
      <c r="N164" s="10"/>
      <c r="O164" s="10"/>
      <c r="P164" s="10"/>
      <c r="Q164" s="29"/>
      <c r="R164" s="10"/>
      <c r="S164" s="25"/>
      <c r="T164" s="23"/>
      <c r="U164" s="32"/>
    </row>
    <row r="165" spans="1:21" x14ac:dyDescent="0.3">
      <c r="A165" s="10"/>
      <c r="B165" s="10"/>
      <c r="C165" s="10"/>
      <c r="D165" s="29"/>
      <c r="E165" s="11"/>
      <c r="F165" s="11"/>
      <c r="G165" s="11"/>
      <c r="H165" s="11"/>
      <c r="I165" s="11"/>
      <c r="J165" s="29"/>
      <c r="K165" s="10"/>
      <c r="L165" s="11"/>
      <c r="M165" s="10"/>
      <c r="N165" s="10"/>
      <c r="O165" s="10"/>
      <c r="P165" s="10"/>
      <c r="Q165" s="29"/>
      <c r="R165" s="10"/>
      <c r="S165" s="25"/>
      <c r="T165" s="23"/>
      <c r="U165" s="32"/>
    </row>
    <row r="166" spans="1:21" x14ac:dyDescent="0.3">
      <c r="A166" s="10"/>
      <c r="B166" s="10"/>
      <c r="C166" s="10"/>
      <c r="D166" s="29"/>
      <c r="E166" s="11"/>
      <c r="F166" s="11"/>
      <c r="G166" s="11"/>
      <c r="H166" s="11"/>
      <c r="I166" s="11"/>
      <c r="J166" s="29"/>
      <c r="K166" s="10"/>
      <c r="L166" s="11"/>
      <c r="M166" s="10"/>
      <c r="N166" s="10"/>
      <c r="O166" s="10"/>
      <c r="P166" s="10"/>
      <c r="Q166" s="29"/>
      <c r="R166" s="10"/>
      <c r="S166" s="25"/>
      <c r="T166" s="23"/>
      <c r="U166" s="32"/>
    </row>
    <row r="167" spans="1:21" x14ac:dyDescent="0.3">
      <c r="A167" s="10"/>
      <c r="B167" s="10"/>
      <c r="C167" s="10"/>
      <c r="D167" s="29"/>
      <c r="E167" s="11"/>
      <c r="F167" s="11"/>
      <c r="G167" s="11"/>
      <c r="H167" s="11"/>
      <c r="I167" s="11"/>
      <c r="J167" s="29"/>
      <c r="K167" s="10"/>
      <c r="L167" s="11"/>
      <c r="M167" s="10"/>
      <c r="N167" s="10"/>
      <c r="O167" s="10"/>
      <c r="P167" s="10"/>
      <c r="Q167" s="29"/>
      <c r="R167" s="10"/>
      <c r="S167" s="25"/>
      <c r="T167" s="23"/>
      <c r="U167" s="32"/>
    </row>
    <row r="168" spans="1:21" x14ac:dyDescent="0.3">
      <c r="A168" s="10"/>
      <c r="B168" s="10"/>
      <c r="C168" s="10"/>
      <c r="D168" s="29"/>
      <c r="E168" s="11"/>
      <c r="F168" s="11"/>
      <c r="G168" s="11"/>
      <c r="H168" s="11"/>
      <c r="I168" s="11"/>
      <c r="J168" s="29"/>
      <c r="K168" s="10"/>
      <c r="L168" s="11"/>
      <c r="M168" s="10"/>
      <c r="N168" s="10"/>
      <c r="O168" s="10"/>
      <c r="P168" s="10"/>
      <c r="Q168" s="29"/>
      <c r="R168" s="10"/>
      <c r="S168" s="25"/>
      <c r="T168" s="23"/>
      <c r="U168" s="32"/>
    </row>
    <row r="169" spans="1:21" x14ac:dyDescent="0.3">
      <c r="A169" s="10"/>
      <c r="B169" s="10"/>
      <c r="C169" s="10"/>
      <c r="D169" s="29"/>
      <c r="E169" s="11"/>
      <c r="F169" s="11"/>
      <c r="G169" s="11"/>
      <c r="H169" s="11"/>
      <c r="I169" s="11"/>
      <c r="J169" s="29"/>
      <c r="K169" s="10"/>
      <c r="L169" s="11"/>
      <c r="M169" s="10"/>
      <c r="N169" s="10"/>
      <c r="O169" s="10"/>
      <c r="P169" s="10"/>
      <c r="Q169" s="29"/>
      <c r="R169" s="10"/>
      <c r="S169" s="25"/>
      <c r="T169" s="23"/>
      <c r="U169" s="32"/>
    </row>
    <row r="170" spans="1:21" x14ac:dyDescent="0.3">
      <c r="A170" s="10"/>
      <c r="B170" s="10"/>
      <c r="C170" s="10"/>
      <c r="D170" s="29"/>
      <c r="E170" s="11"/>
      <c r="F170" s="11"/>
      <c r="G170" s="11"/>
      <c r="H170" s="11"/>
      <c r="I170" s="11"/>
      <c r="J170" s="29"/>
      <c r="K170" s="10"/>
      <c r="L170" s="11"/>
      <c r="M170" s="10"/>
      <c r="N170" s="10"/>
      <c r="O170" s="10"/>
      <c r="P170" s="10"/>
      <c r="Q170" s="29"/>
      <c r="R170" s="10"/>
      <c r="S170" s="25"/>
      <c r="T170" s="23"/>
      <c r="U170" s="32"/>
    </row>
    <row r="171" spans="1:21" x14ac:dyDescent="0.3">
      <c r="A171" s="10"/>
      <c r="B171" s="10"/>
      <c r="C171" s="10"/>
      <c r="D171" s="29"/>
      <c r="E171" s="11"/>
      <c r="F171" s="11"/>
      <c r="G171" s="11"/>
      <c r="H171" s="11"/>
      <c r="I171" s="11"/>
      <c r="J171" s="29"/>
      <c r="K171" s="10"/>
      <c r="L171" s="11"/>
      <c r="M171" s="10"/>
      <c r="N171" s="10"/>
      <c r="O171" s="10"/>
      <c r="P171" s="10"/>
      <c r="Q171" s="29"/>
      <c r="R171" s="10"/>
      <c r="S171" s="25"/>
      <c r="T171" s="23"/>
      <c r="U171" s="32"/>
    </row>
    <row r="172" spans="1:21" x14ac:dyDescent="0.3">
      <c r="A172" s="10"/>
      <c r="B172" s="10"/>
      <c r="C172" s="10"/>
      <c r="D172" s="29"/>
      <c r="E172" s="11"/>
      <c r="F172" s="11"/>
      <c r="G172" s="11"/>
      <c r="H172" s="11"/>
      <c r="I172" s="11"/>
      <c r="J172" s="29"/>
      <c r="K172" s="10"/>
      <c r="L172" s="11"/>
      <c r="M172" s="10"/>
      <c r="N172" s="10"/>
      <c r="O172" s="10"/>
      <c r="P172" s="10"/>
      <c r="Q172" s="29"/>
      <c r="R172" s="10"/>
      <c r="S172" s="25"/>
      <c r="T172" s="23"/>
      <c r="U172" s="32"/>
    </row>
    <row r="173" spans="1:21" x14ac:dyDescent="0.3">
      <c r="A173" s="10"/>
      <c r="B173" s="10"/>
      <c r="C173" s="10"/>
      <c r="D173" s="29"/>
      <c r="E173" s="11"/>
      <c r="F173" s="11"/>
      <c r="G173" s="11"/>
      <c r="H173" s="11"/>
      <c r="I173" s="11"/>
      <c r="J173" s="29"/>
      <c r="K173" s="10"/>
      <c r="L173" s="11"/>
      <c r="M173" s="10"/>
      <c r="N173" s="10"/>
      <c r="O173" s="10"/>
      <c r="P173" s="10"/>
      <c r="Q173" s="29"/>
      <c r="R173" s="10"/>
      <c r="S173" s="25"/>
      <c r="T173" s="23"/>
      <c r="U173" s="32"/>
    </row>
    <row r="174" spans="1:21" x14ac:dyDescent="0.3">
      <c r="A174" s="10"/>
      <c r="B174" s="10"/>
      <c r="C174" s="10"/>
      <c r="D174" s="29"/>
      <c r="E174" s="11"/>
      <c r="F174" s="11"/>
      <c r="G174" s="11"/>
      <c r="H174" s="11"/>
      <c r="I174" s="11"/>
      <c r="J174" s="29"/>
      <c r="K174" s="10"/>
      <c r="L174" s="11"/>
      <c r="M174" s="10"/>
      <c r="N174" s="10"/>
      <c r="O174" s="10"/>
      <c r="P174" s="10"/>
      <c r="Q174" s="29"/>
      <c r="R174" s="10"/>
      <c r="S174" s="25"/>
      <c r="T174" s="23"/>
      <c r="U174" s="32"/>
    </row>
    <row r="175" spans="1:21" x14ac:dyDescent="0.3">
      <c r="A175" s="10"/>
      <c r="B175" s="10"/>
      <c r="C175" s="10"/>
      <c r="D175" s="29"/>
      <c r="E175" s="11"/>
      <c r="F175" s="11"/>
      <c r="G175" s="11"/>
      <c r="H175" s="11"/>
      <c r="I175" s="11"/>
      <c r="J175" s="29"/>
      <c r="K175" s="10"/>
      <c r="L175" s="11"/>
      <c r="M175" s="10"/>
      <c r="N175" s="10"/>
      <c r="O175" s="10"/>
      <c r="P175" s="10"/>
      <c r="Q175" s="29"/>
      <c r="R175" s="10"/>
      <c r="S175" s="25"/>
      <c r="T175" s="23"/>
      <c r="U175" s="32"/>
    </row>
    <row r="176" spans="1:21" x14ac:dyDescent="0.3">
      <c r="A176" s="10"/>
      <c r="B176" s="10"/>
      <c r="C176" s="10"/>
      <c r="D176" s="29"/>
      <c r="E176" s="11"/>
      <c r="F176" s="11"/>
      <c r="G176" s="11"/>
      <c r="H176" s="11"/>
      <c r="I176" s="11"/>
      <c r="J176" s="29"/>
      <c r="K176" s="10"/>
      <c r="L176" s="11"/>
      <c r="M176" s="10"/>
      <c r="N176" s="10"/>
      <c r="O176" s="10"/>
      <c r="P176" s="10"/>
      <c r="Q176" s="29"/>
      <c r="R176" s="10"/>
      <c r="S176" s="25"/>
      <c r="T176" s="23"/>
      <c r="U176" s="32"/>
    </row>
    <row r="177" spans="1:21" x14ac:dyDescent="0.3">
      <c r="A177" s="10"/>
      <c r="B177" s="10"/>
      <c r="C177" s="10"/>
      <c r="D177" s="29"/>
      <c r="E177" s="11"/>
      <c r="F177" s="11"/>
      <c r="G177" s="11"/>
      <c r="H177" s="11"/>
      <c r="I177" s="11"/>
      <c r="J177" s="29"/>
      <c r="K177" s="10"/>
      <c r="L177" s="11"/>
      <c r="M177" s="10"/>
      <c r="N177" s="10"/>
      <c r="O177" s="10"/>
      <c r="P177" s="10"/>
      <c r="Q177" s="29"/>
      <c r="R177" s="10"/>
      <c r="S177" s="25"/>
      <c r="T177" s="23"/>
      <c r="U177" s="32"/>
    </row>
    <row r="178" spans="1:21" x14ac:dyDescent="0.3">
      <c r="A178" s="10"/>
      <c r="B178" s="10"/>
      <c r="C178" s="10"/>
      <c r="D178" s="29"/>
      <c r="E178" s="11"/>
      <c r="F178" s="11"/>
      <c r="G178" s="11"/>
      <c r="H178" s="11"/>
      <c r="I178" s="11"/>
      <c r="J178" s="29"/>
      <c r="K178" s="10"/>
      <c r="L178" s="11"/>
      <c r="M178" s="10"/>
      <c r="N178" s="10"/>
      <c r="O178" s="10"/>
      <c r="P178" s="10"/>
      <c r="Q178" s="29"/>
      <c r="R178" s="10"/>
      <c r="S178" s="25"/>
      <c r="T178" s="23"/>
      <c r="U178" s="32"/>
    </row>
    <row r="179" spans="1:21" x14ac:dyDescent="0.3">
      <c r="A179" s="10"/>
      <c r="B179" s="10"/>
      <c r="C179" s="10"/>
      <c r="D179" s="29"/>
      <c r="E179" s="11"/>
      <c r="F179" s="11"/>
      <c r="G179" s="11"/>
      <c r="H179" s="11"/>
      <c r="I179" s="11"/>
      <c r="J179" s="29"/>
      <c r="K179" s="10"/>
      <c r="L179" s="11"/>
      <c r="M179" s="10"/>
      <c r="N179" s="10"/>
      <c r="O179" s="10"/>
      <c r="P179" s="10"/>
      <c r="Q179" s="29"/>
      <c r="R179" s="10"/>
      <c r="S179" s="25"/>
      <c r="T179" s="23"/>
      <c r="U179" s="32"/>
    </row>
    <row r="180" spans="1:21" x14ac:dyDescent="0.3">
      <c r="A180" s="10"/>
      <c r="B180" s="10"/>
      <c r="C180" s="10"/>
      <c r="D180" s="29"/>
      <c r="E180" s="11"/>
      <c r="F180" s="11"/>
      <c r="G180" s="11"/>
      <c r="H180" s="11"/>
      <c r="I180" s="11"/>
      <c r="J180" s="29"/>
      <c r="K180" s="10"/>
      <c r="L180" s="11"/>
      <c r="M180" s="10"/>
      <c r="N180" s="10"/>
      <c r="O180" s="10"/>
      <c r="P180" s="10"/>
      <c r="Q180" s="29"/>
      <c r="R180" s="10"/>
      <c r="S180" s="25"/>
      <c r="T180" s="23"/>
      <c r="U180" s="32"/>
    </row>
    <row r="181" spans="1:21" x14ac:dyDescent="0.3">
      <c r="A181" s="10"/>
      <c r="B181" s="10"/>
      <c r="C181" s="10"/>
      <c r="D181" s="29"/>
      <c r="E181" s="11"/>
      <c r="F181" s="11"/>
      <c r="G181" s="11"/>
      <c r="H181" s="11"/>
      <c r="I181" s="11"/>
      <c r="J181" s="29"/>
      <c r="K181" s="10"/>
      <c r="L181" s="11"/>
      <c r="M181" s="10"/>
      <c r="N181" s="10"/>
      <c r="O181" s="10"/>
      <c r="P181" s="10"/>
      <c r="Q181" s="29"/>
      <c r="R181" s="10"/>
      <c r="S181" s="25"/>
      <c r="T181" s="23"/>
      <c r="U181" s="32"/>
    </row>
    <row r="182" spans="1:21" x14ac:dyDescent="0.3">
      <c r="A182" s="10"/>
      <c r="B182" s="10"/>
      <c r="C182" s="10"/>
      <c r="D182" s="29"/>
      <c r="E182" s="11"/>
      <c r="F182" s="11"/>
      <c r="G182" s="11"/>
      <c r="H182" s="11"/>
      <c r="I182" s="11"/>
      <c r="J182" s="29"/>
      <c r="K182" s="10"/>
      <c r="L182" s="11"/>
      <c r="M182" s="10"/>
      <c r="N182" s="10"/>
      <c r="O182" s="10"/>
      <c r="P182" s="10"/>
      <c r="Q182" s="29"/>
      <c r="R182" s="10"/>
      <c r="S182" s="25"/>
      <c r="T182" s="23"/>
      <c r="U182" s="32"/>
    </row>
    <row r="183" spans="1:21" x14ac:dyDescent="0.3">
      <c r="A183" s="10"/>
      <c r="B183" s="10"/>
      <c r="C183" s="10"/>
      <c r="D183" s="29"/>
      <c r="E183" s="11"/>
      <c r="F183" s="11"/>
      <c r="G183" s="11"/>
      <c r="H183" s="11"/>
      <c r="I183" s="11"/>
      <c r="J183" s="29"/>
      <c r="K183" s="10"/>
      <c r="L183" s="11"/>
      <c r="M183" s="10"/>
      <c r="N183" s="10"/>
      <c r="O183" s="10"/>
      <c r="P183" s="10"/>
      <c r="Q183" s="29"/>
      <c r="R183" s="10"/>
      <c r="S183" s="25"/>
      <c r="T183" s="23"/>
      <c r="U183" s="32"/>
    </row>
    <row r="184" spans="1:21" x14ac:dyDescent="0.3">
      <c r="A184" s="10"/>
      <c r="B184" s="10"/>
      <c r="C184" s="10"/>
      <c r="D184" s="29"/>
      <c r="E184" s="11"/>
      <c r="F184" s="11"/>
      <c r="G184" s="11"/>
      <c r="H184" s="11"/>
      <c r="I184" s="11"/>
      <c r="J184" s="29"/>
      <c r="K184" s="10"/>
      <c r="L184" s="11"/>
      <c r="M184" s="10"/>
      <c r="N184" s="10"/>
      <c r="O184" s="10"/>
      <c r="P184" s="10"/>
      <c r="Q184" s="29"/>
      <c r="R184" s="10"/>
      <c r="S184" s="25"/>
      <c r="T184" s="23"/>
      <c r="U184" s="32"/>
    </row>
    <row r="185" spans="1:21" x14ac:dyDescent="0.3">
      <c r="A185" s="10"/>
      <c r="B185" s="10"/>
      <c r="C185" s="10"/>
      <c r="D185" s="29"/>
      <c r="E185" s="11"/>
      <c r="F185" s="11"/>
      <c r="G185" s="11"/>
      <c r="H185" s="11"/>
      <c r="I185" s="11"/>
      <c r="J185" s="29"/>
      <c r="K185" s="10"/>
      <c r="L185" s="11"/>
      <c r="M185" s="10"/>
      <c r="N185" s="10"/>
      <c r="O185" s="10"/>
      <c r="P185" s="10"/>
      <c r="Q185" s="29"/>
      <c r="R185" s="10"/>
      <c r="S185" s="25"/>
      <c r="T185" s="23"/>
      <c r="U185" s="32"/>
    </row>
    <row r="186" spans="1:21" x14ac:dyDescent="0.3">
      <c r="A186" s="10"/>
      <c r="B186" s="10"/>
      <c r="C186" s="10"/>
      <c r="D186" s="29"/>
      <c r="E186" s="11"/>
      <c r="F186" s="11"/>
      <c r="G186" s="11"/>
      <c r="H186" s="11"/>
      <c r="I186" s="11"/>
      <c r="J186" s="29"/>
      <c r="K186" s="10"/>
      <c r="L186" s="11"/>
      <c r="M186" s="10"/>
      <c r="N186" s="10"/>
      <c r="O186" s="10"/>
      <c r="P186" s="10"/>
      <c r="Q186" s="29"/>
      <c r="R186" s="10"/>
      <c r="S186" s="25"/>
      <c r="T186" s="23"/>
      <c r="U186" s="32"/>
    </row>
    <row r="187" spans="1:21" x14ac:dyDescent="0.3">
      <c r="A187" s="10"/>
      <c r="B187" s="10"/>
      <c r="C187" s="10"/>
      <c r="D187" s="29"/>
      <c r="E187" s="11"/>
      <c r="F187" s="11"/>
      <c r="G187" s="11"/>
      <c r="H187" s="11"/>
      <c r="I187" s="11"/>
      <c r="J187" s="29"/>
      <c r="K187" s="10"/>
      <c r="L187" s="11"/>
      <c r="M187" s="10"/>
      <c r="N187" s="10"/>
      <c r="O187" s="10"/>
      <c r="P187" s="10"/>
      <c r="Q187" s="29"/>
      <c r="R187" s="10"/>
      <c r="S187" s="25"/>
      <c r="T187" s="23"/>
      <c r="U187" s="32"/>
    </row>
    <row r="188" spans="1:21" x14ac:dyDescent="0.3">
      <c r="A188" s="10"/>
      <c r="B188" s="10"/>
      <c r="C188" s="10"/>
      <c r="D188" s="29"/>
      <c r="E188" s="11"/>
      <c r="F188" s="11"/>
      <c r="G188" s="11"/>
      <c r="H188" s="11"/>
      <c r="I188" s="11"/>
      <c r="J188" s="29"/>
      <c r="K188" s="10"/>
      <c r="L188" s="11"/>
      <c r="M188" s="10"/>
      <c r="N188" s="10"/>
      <c r="O188" s="10"/>
      <c r="P188" s="10"/>
      <c r="Q188" s="29"/>
      <c r="R188" s="10"/>
      <c r="S188" s="25"/>
      <c r="T188" s="23"/>
      <c r="U188" s="32"/>
    </row>
    <row r="189" spans="1:21" x14ac:dyDescent="0.3">
      <c r="A189" s="10"/>
      <c r="B189" s="10"/>
      <c r="C189" s="10"/>
      <c r="D189" s="29"/>
      <c r="E189" s="11"/>
      <c r="F189" s="11"/>
      <c r="G189" s="11"/>
      <c r="H189" s="11"/>
      <c r="I189" s="11"/>
      <c r="J189" s="29"/>
      <c r="K189" s="10"/>
      <c r="L189" s="11"/>
      <c r="M189" s="10"/>
      <c r="N189" s="10"/>
      <c r="O189" s="10"/>
      <c r="P189" s="10"/>
      <c r="Q189" s="29"/>
      <c r="R189" s="10"/>
      <c r="S189" s="25"/>
      <c r="T189" s="23"/>
      <c r="U189" s="32"/>
    </row>
    <row r="190" spans="1:21" x14ac:dyDescent="0.3">
      <c r="A190" s="10"/>
      <c r="B190" s="10"/>
      <c r="C190" s="10"/>
      <c r="D190" s="29"/>
      <c r="E190" s="11"/>
      <c r="F190" s="11"/>
      <c r="G190" s="11"/>
      <c r="H190" s="11"/>
      <c r="I190" s="11"/>
      <c r="J190" s="29"/>
      <c r="K190" s="10"/>
      <c r="L190" s="11"/>
      <c r="M190" s="10"/>
      <c r="N190" s="10"/>
      <c r="O190" s="10"/>
      <c r="P190" s="10"/>
      <c r="Q190" s="29"/>
      <c r="R190" s="10"/>
      <c r="S190" s="25"/>
      <c r="T190" s="23"/>
      <c r="U190" s="32"/>
    </row>
    <row r="191" spans="1:21" x14ac:dyDescent="0.3">
      <c r="A191" s="10"/>
      <c r="B191" s="10"/>
      <c r="C191" s="10"/>
      <c r="D191" s="29"/>
      <c r="E191" s="11"/>
      <c r="F191" s="11"/>
      <c r="G191" s="11"/>
      <c r="H191" s="11"/>
      <c r="I191" s="11"/>
      <c r="J191" s="29"/>
      <c r="K191" s="10"/>
      <c r="L191" s="11"/>
      <c r="M191" s="10"/>
      <c r="N191" s="10"/>
      <c r="O191" s="10"/>
      <c r="P191" s="10"/>
      <c r="Q191" s="29"/>
      <c r="R191" s="10"/>
      <c r="S191" s="25"/>
      <c r="T191" s="23"/>
      <c r="U191" s="32"/>
    </row>
    <row r="192" spans="1:21" x14ac:dyDescent="0.3">
      <c r="A192" s="10"/>
      <c r="B192" s="10"/>
      <c r="C192" s="10"/>
      <c r="D192" s="29"/>
      <c r="E192" s="11"/>
      <c r="F192" s="11"/>
      <c r="G192" s="11"/>
      <c r="H192" s="11"/>
      <c r="I192" s="11"/>
      <c r="J192" s="29"/>
      <c r="K192" s="10"/>
      <c r="L192" s="11"/>
      <c r="M192" s="10"/>
      <c r="N192" s="10"/>
      <c r="O192" s="10"/>
      <c r="P192" s="10"/>
      <c r="Q192" s="29"/>
      <c r="R192" s="10"/>
      <c r="S192" s="25"/>
      <c r="T192" s="23"/>
      <c r="U192" s="32"/>
    </row>
    <row r="193" spans="1:21" x14ac:dyDescent="0.3">
      <c r="A193" s="10"/>
      <c r="B193" s="10"/>
      <c r="C193" s="10"/>
      <c r="D193" s="29"/>
      <c r="E193" s="11"/>
      <c r="F193" s="11"/>
      <c r="G193" s="11"/>
      <c r="H193" s="11"/>
      <c r="I193" s="11"/>
      <c r="J193" s="29"/>
      <c r="K193" s="10"/>
      <c r="L193" s="11"/>
      <c r="M193" s="10"/>
      <c r="N193" s="10"/>
      <c r="O193" s="10"/>
      <c r="P193" s="10"/>
      <c r="Q193" s="29"/>
      <c r="R193" s="10"/>
      <c r="S193" s="25"/>
      <c r="T193" s="23"/>
      <c r="U193" s="32"/>
    </row>
    <row r="194" spans="1:21" x14ac:dyDescent="0.3">
      <c r="A194" s="10"/>
      <c r="B194" s="10"/>
      <c r="C194" s="10"/>
      <c r="D194" s="29"/>
      <c r="E194" s="11"/>
      <c r="F194" s="11"/>
      <c r="G194" s="11"/>
      <c r="H194" s="11"/>
      <c r="I194" s="11"/>
      <c r="J194" s="29"/>
      <c r="K194" s="10"/>
      <c r="L194" s="11"/>
      <c r="M194" s="10"/>
      <c r="N194" s="10"/>
      <c r="O194" s="10"/>
      <c r="P194" s="10"/>
      <c r="Q194" s="29"/>
      <c r="R194" s="10"/>
      <c r="S194" s="25"/>
      <c r="T194" s="23"/>
      <c r="U194" s="32"/>
    </row>
    <row r="195" spans="1:21" x14ac:dyDescent="0.3">
      <c r="A195" s="10"/>
      <c r="B195" s="10"/>
      <c r="C195" s="10"/>
      <c r="D195" s="29"/>
      <c r="E195" s="11"/>
      <c r="F195" s="11"/>
      <c r="G195" s="11"/>
      <c r="H195" s="11"/>
      <c r="I195" s="11"/>
      <c r="J195" s="29"/>
      <c r="K195" s="10"/>
      <c r="L195" s="11"/>
      <c r="M195" s="10"/>
      <c r="N195" s="10"/>
      <c r="O195" s="10"/>
      <c r="P195" s="10"/>
      <c r="Q195" s="29"/>
      <c r="R195" s="10"/>
      <c r="S195" s="25"/>
      <c r="T195" s="23"/>
      <c r="U195" s="32"/>
    </row>
    <row r="196" spans="1:21" x14ac:dyDescent="0.3">
      <c r="A196" s="10"/>
      <c r="B196" s="10"/>
      <c r="C196" s="10"/>
      <c r="D196" s="29"/>
      <c r="E196" s="11"/>
      <c r="F196" s="11"/>
      <c r="G196" s="11"/>
      <c r="H196" s="11"/>
      <c r="I196" s="11"/>
      <c r="J196" s="29"/>
      <c r="K196" s="10"/>
      <c r="L196" s="11"/>
      <c r="M196" s="10"/>
      <c r="N196" s="10"/>
      <c r="O196" s="10"/>
      <c r="P196" s="10"/>
      <c r="Q196" s="29"/>
      <c r="R196" s="10"/>
      <c r="S196" s="25"/>
      <c r="T196" s="23"/>
      <c r="U196" s="32"/>
    </row>
    <row r="197" spans="1:21" x14ac:dyDescent="0.3">
      <c r="A197" s="10"/>
      <c r="B197" s="10"/>
      <c r="C197" s="10"/>
      <c r="D197" s="29"/>
      <c r="E197" s="11"/>
      <c r="F197" s="11"/>
      <c r="G197" s="11"/>
      <c r="H197" s="11"/>
      <c r="I197" s="11"/>
      <c r="J197" s="29"/>
      <c r="K197" s="10"/>
      <c r="L197" s="11"/>
      <c r="M197" s="10"/>
      <c r="N197" s="10"/>
      <c r="O197" s="10"/>
      <c r="P197" s="10"/>
      <c r="Q197" s="29"/>
      <c r="R197" s="10"/>
      <c r="S197" s="25"/>
      <c r="T197" s="23"/>
      <c r="U197" s="32"/>
    </row>
    <row r="198" spans="1:21" x14ac:dyDescent="0.3">
      <c r="A198" s="10"/>
      <c r="B198" s="10"/>
      <c r="C198" s="10"/>
      <c r="D198" s="29"/>
      <c r="E198" s="11"/>
      <c r="F198" s="11"/>
      <c r="G198" s="11"/>
      <c r="H198" s="11"/>
      <c r="I198" s="11"/>
      <c r="J198" s="29"/>
      <c r="K198" s="10"/>
      <c r="L198" s="11"/>
      <c r="M198" s="10"/>
      <c r="N198" s="10"/>
      <c r="O198" s="10"/>
      <c r="P198" s="10"/>
      <c r="Q198" s="29"/>
      <c r="R198" s="10"/>
      <c r="S198" s="25"/>
      <c r="T198" s="23"/>
      <c r="U198" s="32"/>
    </row>
    <row r="199" spans="1:21" x14ac:dyDescent="0.3">
      <c r="A199" s="10"/>
      <c r="B199" s="10"/>
      <c r="C199" s="10"/>
      <c r="D199" s="29"/>
      <c r="E199" s="11"/>
      <c r="F199" s="11"/>
      <c r="G199" s="11"/>
      <c r="H199" s="11"/>
      <c r="I199" s="11"/>
      <c r="J199" s="29"/>
      <c r="K199" s="10"/>
      <c r="L199" s="11"/>
      <c r="M199" s="10"/>
      <c r="N199" s="10"/>
      <c r="O199" s="10"/>
      <c r="P199" s="10"/>
      <c r="Q199" s="29"/>
      <c r="R199" s="10"/>
      <c r="S199" s="25"/>
      <c r="T199" s="23"/>
      <c r="U199" s="32"/>
    </row>
    <row r="200" spans="1:21" x14ac:dyDescent="0.3">
      <c r="A200" s="10"/>
      <c r="B200" s="10"/>
      <c r="C200" s="10"/>
      <c r="D200" s="29"/>
      <c r="E200" s="11"/>
      <c r="F200" s="11"/>
      <c r="G200" s="11"/>
      <c r="H200" s="11"/>
      <c r="I200" s="11"/>
      <c r="J200" s="29"/>
      <c r="K200" s="10"/>
      <c r="L200" s="11"/>
      <c r="M200" s="10"/>
      <c r="N200" s="10"/>
      <c r="O200" s="10"/>
      <c r="P200" s="10"/>
      <c r="Q200" s="29"/>
      <c r="R200" s="10"/>
      <c r="S200" s="25"/>
      <c r="T200" s="23"/>
      <c r="U200" s="32"/>
    </row>
    <row r="201" spans="1:21" x14ac:dyDescent="0.3">
      <c r="A201" s="10"/>
      <c r="B201" s="10"/>
      <c r="C201" s="10"/>
      <c r="D201" s="29"/>
      <c r="E201" s="11"/>
      <c r="F201" s="11"/>
      <c r="G201" s="11"/>
      <c r="H201" s="11"/>
      <c r="I201" s="11"/>
      <c r="J201" s="29"/>
      <c r="K201" s="10"/>
      <c r="L201" s="11"/>
      <c r="M201" s="10"/>
      <c r="N201" s="10"/>
      <c r="O201" s="10"/>
      <c r="P201" s="10"/>
      <c r="Q201" s="29"/>
      <c r="R201" s="10"/>
      <c r="S201" s="25"/>
      <c r="T201" s="23"/>
      <c r="U201" s="32"/>
    </row>
    <row r="202" spans="1:21" x14ac:dyDescent="0.3">
      <c r="A202" s="10"/>
      <c r="B202" s="10"/>
      <c r="C202" s="10"/>
      <c r="D202" s="29"/>
      <c r="E202" s="11"/>
      <c r="F202" s="11"/>
      <c r="G202" s="11"/>
      <c r="H202" s="11"/>
      <c r="I202" s="11"/>
      <c r="J202" s="29"/>
      <c r="K202" s="10"/>
      <c r="L202" s="11"/>
      <c r="M202" s="10"/>
      <c r="N202" s="10"/>
      <c r="O202" s="10"/>
      <c r="P202" s="10"/>
      <c r="Q202" s="29"/>
      <c r="R202" s="10"/>
      <c r="S202" s="25"/>
      <c r="T202" s="23"/>
      <c r="U202" s="32"/>
    </row>
    <row r="203" spans="1:21" x14ac:dyDescent="0.3">
      <c r="A203" s="10"/>
      <c r="B203" s="10"/>
      <c r="C203" s="10"/>
      <c r="D203" s="29"/>
      <c r="E203" s="11"/>
      <c r="F203" s="11"/>
      <c r="G203" s="11"/>
      <c r="H203" s="11"/>
      <c r="I203" s="11"/>
      <c r="J203" s="29"/>
      <c r="K203" s="10"/>
      <c r="L203" s="11"/>
      <c r="M203" s="10"/>
      <c r="N203" s="10"/>
      <c r="O203" s="10"/>
      <c r="P203" s="10"/>
      <c r="Q203" s="29"/>
      <c r="R203" s="10"/>
      <c r="S203" s="25"/>
      <c r="T203" s="23"/>
      <c r="U203" s="32"/>
    </row>
    <row r="204" spans="1:21" x14ac:dyDescent="0.3">
      <c r="A204" s="10"/>
      <c r="B204" s="10"/>
      <c r="C204" s="10"/>
      <c r="D204" s="29"/>
      <c r="E204" s="11"/>
      <c r="F204" s="11"/>
      <c r="G204" s="11"/>
      <c r="H204" s="11"/>
      <c r="I204" s="11"/>
      <c r="J204" s="29"/>
      <c r="K204" s="10"/>
      <c r="L204" s="11"/>
      <c r="M204" s="10"/>
      <c r="N204" s="10"/>
      <c r="O204" s="10"/>
      <c r="P204" s="10"/>
      <c r="Q204" s="29"/>
      <c r="R204" s="10"/>
      <c r="S204" s="25"/>
      <c r="T204" s="23"/>
      <c r="U204" s="32"/>
    </row>
  </sheetData>
  <sheetProtection formatCells="0" formatColumns="0" formatRows="0" insertRows="0" deleteRows="0" sort="0" pivotTables="0"/>
  <dataConsolidate/>
  <mergeCells count="3">
    <mergeCell ref="A1:J1"/>
    <mergeCell ref="K1:P1"/>
    <mergeCell ref="R1:U1"/>
  </mergeCells>
  <dataValidations count="7">
    <dataValidation type="list" allowBlank="1" showInputMessage="1" showErrorMessage="1" sqref="K3:K204 R3:R204" xr:uid="{00000000-0002-0000-0400-000000000000}">
      <formula1>"Yes, No"</formula1>
    </dataValidation>
    <dataValidation type="list" allowBlank="1" showInputMessage="1" showErrorMessage="1" sqref="N3:N204" xr:uid="{00000000-0002-0000-0400-000001000000}">
      <formula1>INDIRECT("Specimen_Source[Specimen Source]")</formula1>
    </dataValidation>
    <dataValidation type="list" allowBlank="1" showInputMessage="1" showErrorMessage="1" sqref="A3:A204" xr:uid="{00000000-0002-0000-0400-000002000000}">
      <formula1>INDIRECT("Department_unit[Department/Unit]")</formula1>
    </dataValidation>
    <dataValidation type="list" allowBlank="1" showInputMessage="1" showErrorMessage="1" sqref="C3:C204" xr:uid="{00000000-0002-0000-0400-000003000000}">
      <formula1>INDIRECT("Staff_title[staff title]")</formula1>
    </dataValidation>
    <dataValidation type="list" allowBlank="1" showInputMessage="1" showErrorMessage="1" sqref="S3:S204" xr:uid="{00000000-0002-0000-0400-000004000000}">
      <formula1>INDIRECT("Treatment_type[Treatment Type]")</formula1>
    </dataValidation>
    <dataValidation type="list" allowBlank="1" showInputMessage="1" showErrorMessage="1" sqref="O3:O204" xr:uid="{00000000-0002-0000-0400-000005000000}">
      <formula1>INDIRECT("results[results]")</formula1>
    </dataValidation>
    <dataValidation type="list" allowBlank="1" showInputMessage="1" showErrorMessage="1" sqref="D3:D204" xr:uid="{00000000-0002-0000-0400-000006000000}">
      <formula1>INDIRECT("Symptoms[Symptoms]")</formula1>
    </dataValidation>
  </dataValidations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Z204"/>
  <sheetViews>
    <sheetView showGridLines="0" zoomScale="80" zoomScaleNormal="80" workbookViewId="0">
      <selection activeCell="A3" sqref="A3"/>
    </sheetView>
  </sheetViews>
  <sheetFormatPr defaultColWidth="9.109375" defaultRowHeight="14.4" x14ac:dyDescent="0.3"/>
  <cols>
    <col min="1" max="1" width="19.5546875" style="8" bestFit="1" customWidth="1"/>
    <col min="2" max="2" width="18.88671875" style="8" customWidth="1"/>
    <col min="3" max="3" width="27.88671875" style="8" bestFit="1" customWidth="1"/>
    <col min="4" max="4" width="30.33203125" style="30" bestFit="1" customWidth="1"/>
    <col min="5" max="5" width="16.33203125" style="8" customWidth="1"/>
    <col min="6" max="6" width="17.33203125" style="8" customWidth="1"/>
    <col min="7" max="7" width="19.5546875" style="8" bestFit="1" customWidth="1"/>
    <col min="8" max="8" width="19.5546875" style="8" customWidth="1"/>
    <col min="9" max="9" width="22.33203125" style="8" customWidth="1"/>
    <col min="10" max="10" width="28.44140625" style="30" customWidth="1"/>
    <col min="11" max="11" width="12" style="8" customWidth="1"/>
    <col min="12" max="12" width="13.109375" style="8" customWidth="1"/>
    <col min="13" max="13" width="15" style="8" bestFit="1" customWidth="1"/>
    <col min="14" max="14" width="12" style="8" customWidth="1"/>
    <col min="15" max="15" width="27.6640625" style="8" customWidth="1"/>
    <col min="16" max="16" width="18" style="8" customWidth="1"/>
    <col min="17" max="17" width="35" style="30" customWidth="1"/>
    <col min="18" max="18" width="18" style="8" customWidth="1"/>
    <col min="19" max="19" width="21.5546875" style="17" customWidth="1"/>
    <col min="20" max="20" width="14.33203125" style="16" customWidth="1"/>
    <col min="21" max="21" width="33.109375" style="35" customWidth="1"/>
    <col min="22" max="26" width="9.109375" style="16"/>
    <col min="27" max="16384" width="9.109375" style="8"/>
  </cols>
  <sheetData>
    <row r="1" spans="1:26" s="4" customFormat="1" x14ac:dyDescent="0.3">
      <c r="A1" s="41" t="s">
        <v>37</v>
      </c>
      <c r="B1" s="42"/>
      <c r="C1" s="42"/>
      <c r="D1" s="42"/>
      <c r="E1" s="42"/>
      <c r="F1" s="42"/>
      <c r="G1" s="42"/>
      <c r="H1" s="42"/>
      <c r="I1" s="42"/>
      <c r="J1" s="43"/>
      <c r="K1" s="44" t="s">
        <v>41</v>
      </c>
      <c r="L1" s="45"/>
      <c r="M1" s="45"/>
      <c r="N1" s="45"/>
      <c r="O1" s="45"/>
      <c r="P1" s="46"/>
      <c r="Q1" s="31"/>
      <c r="R1" s="40" t="s">
        <v>67</v>
      </c>
      <c r="S1" s="40"/>
      <c r="T1" s="40"/>
      <c r="U1" s="40"/>
      <c r="V1" s="14"/>
      <c r="W1" s="14"/>
      <c r="X1" s="14"/>
      <c r="Y1" s="14"/>
      <c r="Z1" s="14"/>
    </row>
    <row r="2" spans="1:26" s="6" customFormat="1" ht="120" customHeight="1" x14ac:dyDescent="0.3">
      <c r="A2" s="5" t="s">
        <v>42</v>
      </c>
      <c r="B2" s="5" t="s">
        <v>33</v>
      </c>
      <c r="C2" s="5" t="s">
        <v>40</v>
      </c>
      <c r="D2" s="5" t="s">
        <v>78</v>
      </c>
      <c r="E2" s="5" t="s">
        <v>84</v>
      </c>
      <c r="F2" s="5" t="s">
        <v>43</v>
      </c>
      <c r="G2" s="5" t="s">
        <v>38</v>
      </c>
      <c r="H2" s="5" t="s">
        <v>39</v>
      </c>
      <c r="I2" s="5" t="s">
        <v>76</v>
      </c>
      <c r="J2" s="5" t="s">
        <v>90</v>
      </c>
      <c r="K2" s="5" t="s">
        <v>2</v>
      </c>
      <c r="L2" s="5" t="s">
        <v>32</v>
      </c>
      <c r="M2" s="5" t="s">
        <v>0</v>
      </c>
      <c r="N2" s="5" t="s">
        <v>1</v>
      </c>
      <c r="O2" s="5" t="s">
        <v>36</v>
      </c>
      <c r="P2" s="5" t="s">
        <v>85</v>
      </c>
      <c r="Q2" s="5" t="s">
        <v>86</v>
      </c>
      <c r="R2" s="5" t="s">
        <v>66</v>
      </c>
      <c r="S2" s="5" t="s">
        <v>68</v>
      </c>
      <c r="T2" s="5" t="s">
        <v>72</v>
      </c>
      <c r="U2" s="5" t="s">
        <v>75</v>
      </c>
      <c r="V2" s="15"/>
      <c r="W2" s="15"/>
      <c r="X2" s="15"/>
      <c r="Y2" s="15"/>
      <c r="Z2" s="15"/>
    </row>
    <row r="3" spans="1:26" s="7" customFormat="1" x14ac:dyDescent="0.3">
      <c r="A3" s="10"/>
      <c r="B3" s="10"/>
      <c r="C3" s="10"/>
      <c r="D3" s="29"/>
      <c r="E3" s="11"/>
      <c r="F3" s="11"/>
      <c r="G3" s="11"/>
      <c r="H3" s="11"/>
      <c r="I3" s="11"/>
      <c r="J3" s="29"/>
      <c r="K3" s="10"/>
      <c r="L3" s="11"/>
      <c r="M3" s="10"/>
      <c r="N3" s="10"/>
      <c r="O3" s="10"/>
      <c r="P3" s="10"/>
      <c r="Q3" s="29"/>
      <c r="R3" s="10"/>
      <c r="S3" s="10"/>
      <c r="T3" s="11"/>
      <c r="U3" s="32"/>
      <c r="V3" s="16"/>
      <c r="W3" s="16"/>
      <c r="X3" s="16"/>
      <c r="Y3" s="16"/>
      <c r="Z3" s="16"/>
    </row>
    <row r="4" spans="1:26" s="7" customFormat="1" x14ac:dyDescent="0.3">
      <c r="A4" s="10"/>
      <c r="B4" s="10"/>
      <c r="C4" s="10"/>
      <c r="D4" s="29"/>
      <c r="E4" s="11"/>
      <c r="F4" s="11"/>
      <c r="G4" s="11"/>
      <c r="H4" s="11"/>
      <c r="I4" s="11"/>
      <c r="J4" s="29"/>
      <c r="K4" s="10"/>
      <c r="L4" s="11"/>
      <c r="M4" s="10"/>
      <c r="N4" s="10"/>
      <c r="O4" s="10"/>
      <c r="P4" s="10"/>
      <c r="Q4" s="29"/>
      <c r="R4" s="10"/>
      <c r="S4" s="10"/>
      <c r="T4" s="11"/>
      <c r="U4" s="32"/>
      <c r="V4" s="16"/>
      <c r="W4" s="16"/>
      <c r="X4" s="16"/>
      <c r="Y4" s="16"/>
      <c r="Z4" s="16"/>
    </row>
    <row r="5" spans="1:26" s="7" customFormat="1" x14ac:dyDescent="0.3">
      <c r="A5" s="10"/>
      <c r="B5" s="10"/>
      <c r="C5" s="10"/>
      <c r="D5" s="29"/>
      <c r="E5" s="11"/>
      <c r="F5" s="11"/>
      <c r="G5" s="11"/>
      <c r="H5" s="11"/>
      <c r="I5" s="11"/>
      <c r="J5" s="29"/>
      <c r="K5" s="10"/>
      <c r="L5" s="11"/>
      <c r="M5" s="10"/>
      <c r="N5" s="10"/>
      <c r="O5" s="10"/>
      <c r="P5" s="10"/>
      <c r="Q5" s="29"/>
      <c r="R5" s="10"/>
      <c r="S5" s="10"/>
      <c r="T5" s="11"/>
      <c r="U5" s="32"/>
      <c r="V5" s="16"/>
      <c r="W5" s="16"/>
      <c r="X5" s="16"/>
      <c r="Y5" s="16"/>
      <c r="Z5" s="16"/>
    </row>
    <row r="6" spans="1:26" s="7" customFormat="1" x14ac:dyDescent="0.3">
      <c r="A6" s="10"/>
      <c r="B6" s="10"/>
      <c r="C6" s="10"/>
      <c r="D6" s="29"/>
      <c r="E6" s="11"/>
      <c r="F6" s="11"/>
      <c r="G6" s="11"/>
      <c r="H6" s="11"/>
      <c r="I6" s="11"/>
      <c r="J6" s="29"/>
      <c r="K6" s="10"/>
      <c r="L6" s="11"/>
      <c r="M6" s="10"/>
      <c r="N6" s="10"/>
      <c r="O6" s="10"/>
      <c r="P6" s="10"/>
      <c r="Q6" s="29"/>
      <c r="R6" s="10"/>
      <c r="S6" s="10"/>
      <c r="T6" s="11"/>
      <c r="U6" s="32"/>
      <c r="V6" s="16"/>
      <c r="W6" s="16"/>
      <c r="X6" s="16"/>
      <c r="Y6" s="16"/>
      <c r="Z6" s="16"/>
    </row>
    <row r="7" spans="1:26" s="7" customFormat="1" x14ac:dyDescent="0.3">
      <c r="A7" s="10"/>
      <c r="B7" s="10"/>
      <c r="C7" s="10"/>
      <c r="D7" s="29"/>
      <c r="E7" s="11"/>
      <c r="F7" s="11"/>
      <c r="G7" s="11"/>
      <c r="H7" s="11"/>
      <c r="I7" s="11"/>
      <c r="J7" s="29"/>
      <c r="K7" s="10"/>
      <c r="L7" s="11"/>
      <c r="M7" s="10"/>
      <c r="N7" s="10"/>
      <c r="O7" s="10"/>
      <c r="P7" s="10"/>
      <c r="Q7" s="29"/>
      <c r="R7" s="10"/>
      <c r="S7" s="10"/>
      <c r="T7" s="11"/>
      <c r="U7" s="32"/>
      <c r="V7" s="16"/>
      <c r="W7" s="16"/>
      <c r="X7" s="16"/>
      <c r="Y7" s="16"/>
      <c r="Z7" s="16"/>
    </row>
    <row r="8" spans="1:26" s="7" customFormat="1" x14ac:dyDescent="0.3">
      <c r="A8" s="10"/>
      <c r="B8" s="10"/>
      <c r="C8" s="10"/>
      <c r="D8" s="29"/>
      <c r="E8" s="11"/>
      <c r="F8" s="11"/>
      <c r="G8" s="11"/>
      <c r="H8" s="11"/>
      <c r="I8" s="11"/>
      <c r="J8" s="29"/>
      <c r="K8" s="10"/>
      <c r="L8" s="11"/>
      <c r="M8" s="10"/>
      <c r="N8" s="10"/>
      <c r="O8" s="10"/>
      <c r="P8" s="10"/>
      <c r="Q8" s="29"/>
      <c r="R8" s="10"/>
      <c r="S8" s="10"/>
      <c r="T8" s="11"/>
      <c r="U8" s="32"/>
      <c r="V8" s="16"/>
      <c r="W8" s="16"/>
      <c r="X8" s="16"/>
      <c r="Y8" s="16"/>
      <c r="Z8" s="16"/>
    </row>
    <row r="9" spans="1:26" s="7" customFormat="1" x14ac:dyDescent="0.3">
      <c r="A9" s="10"/>
      <c r="B9" s="10"/>
      <c r="C9" s="10"/>
      <c r="D9" s="29"/>
      <c r="E9" s="11"/>
      <c r="F9" s="11"/>
      <c r="G9" s="11"/>
      <c r="H9" s="11"/>
      <c r="I9" s="11"/>
      <c r="J9" s="29"/>
      <c r="K9" s="10"/>
      <c r="L9" s="11"/>
      <c r="M9" s="10"/>
      <c r="N9" s="10"/>
      <c r="O9" s="10"/>
      <c r="P9" s="10"/>
      <c r="Q9" s="29"/>
      <c r="R9" s="10"/>
      <c r="S9" s="10"/>
      <c r="T9" s="11"/>
      <c r="U9" s="32"/>
      <c r="V9" s="16"/>
      <c r="W9" s="16"/>
      <c r="X9" s="16"/>
      <c r="Y9" s="16"/>
      <c r="Z9" s="16"/>
    </row>
    <row r="10" spans="1:26" s="7" customFormat="1" x14ac:dyDescent="0.3">
      <c r="A10" s="10"/>
      <c r="B10" s="10"/>
      <c r="C10" s="10"/>
      <c r="D10" s="29"/>
      <c r="E10" s="11"/>
      <c r="F10" s="11"/>
      <c r="G10" s="11"/>
      <c r="H10" s="11"/>
      <c r="I10" s="11"/>
      <c r="J10" s="29"/>
      <c r="K10" s="10"/>
      <c r="L10" s="11"/>
      <c r="M10" s="10"/>
      <c r="N10" s="10"/>
      <c r="O10" s="10"/>
      <c r="P10" s="10"/>
      <c r="Q10" s="29"/>
      <c r="R10" s="10"/>
      <c r="S10" s="10"/>
      <c r="T10" s="11"/>
      <c r="U10" s="32"/>
      <c r="V10" s="16"/>
      <c r="W10" s="16"/>
      <c r="X10" s="16"/>
      <c r="Y10" s="16"/>
      <c r="Z10" s="16"/>
    </row>
    <row r="11" spans="1:26" s="7" customFormat="1" x14ac:dyDescent="0.3">
      <c r="A11" s="10"/>
      <c r="B11" s="10"/>
      <c r="C11" s="10"/>
      <c r="D11" s="29"/>
      <c r="E11" s="11"/>
      <c r="F11" s="11"/>
      <c r="G11" s="11"/>
      <c r="H11" s="11"/>
      <c r="I11" s="11"/>
      <c r="J11" s="29"/>
      <c r="K11" s="10"/>
      <c r="L11" s="11"/>
      <c r="M11" s="10"/>
      <c r="N11" s="10"/>
      <c r="O11" s="10"/>
      <c r="P11" s="10"/>
      <c r="Q11" s="29"/>
      <c r="R11" s="10"/>
      <c r="S11" s="10"/>
      <c r="T11" s="11"/>
      <c r="U11" s="32"/>
      <c r="V11" s="16"/>
      <c r="W11" s="16"/>
      <c r="X11" s="16"/>
      <c r="Y11" s="16"/>
      <c r="Z11" s="16"/>
    </row>
    <row r="12" spans="1:26" s="7" customFormat="1" x14ac:dyDescent="0.3">
      <c r="A12" s="10"/>
      <c r="B12" s="10"/>
      <c r="C12" s="10"/>
      <c r="D12" s="29"/>
      <c r="E12" s="11"/>
      <c r="F12" s="11"/>
      <c r="G12" s="11"/>
      <c r="H12" s="11"/>
      <c r="I12" s="11"/>
      <c r="J12" s="29"/>
      <c r="K12" s="10"/>
      <c r="L12" s="11"/>
      <c r="M12" s="10"/>
      <c r="N12" s="10"/>
      <c r="O12" s="10"/>
      <c r="P12" s="10"/>
      <c r="Q12" s="29"/>
      <c r="R12" s="10"/>
      <c r="S12" s="10"/>
      <c r="T12" s="11"/>
      <c r="U12" s="32"/>
      <c r="V12" s="16"/>
      <c r="W12" s="16"/>
      <c r="X12" s="16"/>
      <c r="Y12" s="16"/>
      <c r="Z12" s="16"/>
    </row>
    <row r="13" spans="1:26" s="7" customFormat="1" x14ac:dyDescent="0.3">
      <c r="A13" s="10"/>
      <c r="B13" s="10"/>
      <c r="C13" s="10"/>
      <c r="D13" s="29"/>
      <c r="E13" s="11"/>
      <c r="F13" s="11"/>
      <c r="G13" s="11"/>
      <c r="H13" s="11"/>
      <c r="I13" s="11"/>
      <c r="J13" s="29"/>
      <c r="K13" s="10"/>
      <c r="L13" s="11"/>
      <c r="M13" s="10"/>
      <c r="N13" s="10"/>
      <c r="O13" s="10"/>
      <c r="P13" s="10"/>
      <c r="Q13" s="29"/>
      <c r="R13" s="10"/>
      <c r="S13" s="10"/>
      <c r="T13" s="11"/>
      <c r="U13" s="32"/>
      <c r="V13" s="16"/>
      <c r="W13" s="16"/>
      <c r="X13" s="16"/>
      <c r="Y13" s="16"/>
      <c r="Z13" s="16"/>
    </row>
    <row r="14" spans="1:26" s="7" customFormat="1" x14ac:dyDescent="0.3">
      <c r="A14" s="10"/>
      <c r="B14" s="10"/>
      <c r="C14" s="10"/>
      <c r="D14" s="29"/>
      <c r="E14" s="11"/>
      <c r="F14" s="11"/>
      <c r="G14" s="11"/>
      <c r="H14" s="11"/>
      <c r="I14" s="11"/>
      <c r="J14" s="29"/>
      <c r="K14" s="10"/>
      <c r="L14" s="11"/>
      <c r="M14" s="10"/>
      <c r="N14" s="10"/>
      <c r="O14" s="10"/>
      <c r="P14" s="10"/>
      <c r="Q14" s="29"/>
      <c r="R14" s="10"/>
      <c r="S14" s="10"/>
      <c r="T14" s="11"/>
      <c r="U14" s="32"/>
      <c r="V14" s="16"/>
      <c r="W14" s="16"/>
      <c r="X14" s="16"/>
      <c r="Y14" s="16"/>
      <c r="Z14" s="16"/>
    </row>
    <row r="15" spans="1:26" s="7" customFormat="1" x14ac:dyDescent="0.3">
      <c r="A15" s="10"/>
      <c r="B15" s="10"/>
      <c r="C15" s="10"/>
      <c r="D15" s="29"/>
      <c r="E15" s="11"/>
      <c r="F15" s="11"/>
      <c r="G15" s="11"/>
      <c r="H15" s="11"/>
      <c r="I15" s="11"/>
      <c r="J15" s="29"/>
      <c r="K15" s="10"/>
      <c r="L15" s="11"/>
      <c r="M15" s="10"/>
      <c r="N15" s="10"/>
      <c r="O15" s="10"/>
      <c r="P15" s="10"/>
      <c r="Q15" s="29"/>
      <c r="R15" s="10"/>
      <c r="S15" s="10"/>
      <c r="T15" s="11"/>
      <c r="U15" s="32"/>
      <c r="V15" s="16"/>
      <c r="W15" s="16"/>
      <c r="X15" s="16"/>
      <c r="Y15" s="16"/>
      <c r="Z15" s="16"/>
    </row>
    <row r="16" spans="1:26" s="7" customFormat="1" x14ac:dyDescent="0.3">
      <c r="A16" s="10"/>
      <c r="B16" s="10"/>
      <c r="C16" s="10"/>
      <c r="D16" s="29"/>
      <c r="E16" s="11"/>
      <c r="F16" s="11"/>
      <c r="G16" s="11"/>
      <c r="H16" s="11"/>
      <c r="I16" s="11"/>
      <c r="J16" s="29"/>
      <c r="K16" s="10"/>
      <c r="L16" s="11"/>
      <c r="M16" s="10"/>
      <c r="N16" s="10"/>
      <c r="O16" s="10"/>
      <c r="P16" s="10"/>
      <c r="Q16" s="29"/>
      <c r="R16" s="10"/>
      <c r="S16" s="10"/>
      <c r="T16" s="11"/>
      <c r="U16" s="32"/>
      <c r="V16" s="16"/>
      <c r="W16" s="16"/>
      <c r="X16" s="16"/>
      <c r="Y16" s="16"/>
      <c r="Z16" s="16"/>
    </row>
    <row r="17" spans="1:26" s="7" customFormat="1" x14ac:dyDescent="0.3">
      <c r="A17" s="10"/>
      <c r="B17" s="10"/>
      <c r="C17" s="10"/>
      <c r="D17" s="29"/>
      <c r="E17" s="11"/>
      <c r="F17" s="11"/>
      <c r="G17" s="11"/>
      <c r="H17" s="11"/>
      <c r="I17" s="11"/>
      <c r="J17" s="29"/>
      <c r="K17" s="10"/>
      <c r="L17" s="11"/>
      <c r="M17" s="10"/>
      <c r="N17" s="10"/>
      <c r="O17" s="10"/>
      <c r="P17" s="10"/>
      <c r="Q17" s="29"/>
      <c r="R17" s="10"/>
      <c r="S17" s="10"/>
      <c r="T17" s="11"/>
      <c r="U17" s="32"/>
      <c r="V17" s="16"/>
      <c r="W17" s="16"/>
      <c r="X17" s="16"/>
      <c r="Y17" s="16"/>
      <c r="Z17" s="16"/>
    </row>
    <row r="18" spans="1:26" s="7" customFormat="1" x14ac:dyDescent="0.3">
      <c r="A18" s="10"/>
      <c r="B18" s="10"/>
      <c r="C18" s="10"/>
      <c r="D18" s="29"/>
      <c r="E18" s="11"/>
      <c r="F18" s="11"/>
      <c r="G18" s="11"/>
      <c r="H18" s="11"/>
      <c r="I18" s="11"/>
      <c r="J18" s="29"/>
      <c r="K18" s="10"/>
      <c r="L18" s="11"/>
      <c r="M18" s="10"/>
      <c r="N18" s="10"/>
      <c r="O18" s="10"/>
      <c r="P18" s="10"/>
      <c r="Q18" s="29"/>
      <c r="R18" s="10"/>
      <c r="S18" s="10"/>
      <c r="T18" s="11"/>
      <c r="U18" s="32"/>
      <c r="V18" s="16"/>
      <c r="W18" s="16"/>
      <c r="X18" s="16"/>
      <c r="Y18" s="16"/>
      <c r="Z18" s="16"/>
    </row>
    <row r="19" spans="1:26" s="7" customFormat="1" x14ac:dyDescent="0.3">
      <c r="A19" s="10"/>
      <c r="B19" s="10"/>
      <c r="C19" s="10"/>
      <c r="D19" s="29"/>
      <c r="E19" s="11"/>
      <c r="F19" s="11"/>
      <c r="G19" s="11"/>
      <c r="H19" s="11"/>
      <c r="I19" s="11"/>
      <c r="J19" s="29"/>
      <c r="K19" s="10"/>
      <c r="L19" s="11"/>
      <c r="M19" s="10"/>
      <c r="N19" s="10"/>
      <c r="O19" s="10"/>
      <c r="P19" s="10"/>
      <c r="Q19" s="29"/>
      <c r="R19" s="10"/>
      <c r="S19" s="10"/>
      <c r="T19" s="11"/>
      <c r="U19" s="32"/>
      <c r="V19" s="16"/>
      <c r="W19" s="16"/>
      <c r="X19" s="16"/>
      <c r="Y19" s="16"/>
      <c r="Z19" s="16"/>
    </row>
    <row r="20" spans="1:26" s="7" customFormat="1" x14ac:dyDescent="0.3">
      <c r="A20" s="10"/>
      <c r="B20" s="10"/>
      <c r="C20" s="10"/>
      <c r="D20" s="29"/>
      <c r="E20" s="11"/>
      <c r="F20" s="11"/>
      <c r="G20" s="11"/>
      <c r="H20" s="11"/>
      <c r="I20" s="11"/>
      <c r="J20" s="29"/>
      <c r="K20" s="10"/>
      <c r="L20" s="11"/>
      <c r="M20" s="10"/>
      <c r="N20" s="10"/>
      <c r="O20" s="10"/>
      <c r="P20" s="10"/>
      <c r="Q20" s="29"/>
      <c r="R20" s="10"/>
      <c r="S20" s="10"/>
      <c r="T20" s="11"/>
      <c r="U20" s="32"/>
      <c r="V20" s="16"/>
      <c r="W20" s="16"/>
      <c r="X20" s="16"/>
      <c r="Y20" s="16"/>
      <c r="Z20" s="16"/>
    </row>
    <row r="21" spans="1:26" s="7" customFormat="1" x14ac:dyDescent="0.3">
      <c r="A21" s="10"/>
      <c r="B21" s="10"/>
      <c r="C21" s="10"/>
      <c r="D21" s="29"/>
      <c r="E21" s="11"/>
      <c r="F21" s="11"/>
      <c r="G21" s="11"/>
      <c r="H21" s="11"/>
      <c r="I21" s="11"/>
      <c r="J21" s="29"/>
      <c r="K21" s="10"/>
      <c r="L21" s="11"/>
      <c r="M21" s="10"/>
      <c r="N21" s="10"/>
      <c r="O21" s="10"/>
      <c r="P21" s="10"/>
      <c r="Q21" s="29"/>
      <c r="R21" s="10"/>
      <c r="S21" s="10"/>
      <c r="T21" s="11"/>
      <c r="U21" s="32"/>
      <c r="V21" s="16"/>
      <c r="W21" s="16"/>
      <c r="X21" s="16"/>
      <c r="Y21" s="16"/>
      <c r="Z21" s="16"/>
    </row>
    <row r="22" spans="1:26" s="7" customFormat="1" x14ac:dyDescent="0.3">
      <c r="A22" s="10"/>
      <c r="B22" s="10"/>
      <c r="C22" s="10"/>
      <c r="D22" s="29"/>
      <c r="E22" s="11"/>
      <c r="F22" s="11"/>
      <c r="G22" s="11"/>
      <c r="H22" s="11"/>
      <c r="I22" s="11"/>
      <c r="J22" s="29"/>
      <c r="K22" s="10"/>
      <c r="L22" s="11"/>
      <c r="M22" s="10"/>
      <c r="N22" s="10"/>
      <c r="O22" s="10"/>
      <c r="P22" s="10"/>
      <c r="Q22" s="29"/>
      <c r="R22" s="10"/>
      <c r="S22" s="10"/>
      <c r="T22" s="11"/>
      <c r="U22" s="32"/>
      <c r="V22" s="16"/>
      <c r="W22" s="16"/>
      <c r="X22" s="16"/>
      <c r="Y22" s="16"/>
      <c r="Z22" s="16"/>
    </row>
    <row r="23" spans="1:26" s="7" customFormat="1" x14ac:dyDescent="0.3">
      <c r="A23" s="10"/>
      <c r="B23" s="10"/>
      <c r="C23" s="10"/>
      <c r="D23" s="29"/>
      <c r="E23" s="11"/>
      <c r="F23" s="11"/>
      <c r="G23" s="11"/>
      <c r="H23" s="11"/>
      <c r="I23" s="11"/>
      <c r="J23" s="29"/>
      <c r="K23" s="10"/>
      <c r="L23" s="11"/>
      <c r="M23" s="10"/>
      <c r="N23" s="10"/>
      <c r="O23" s="10"/>
      <c r="P23" s="10"/>
      <c r="Q23" s="29"/>
      <c r="R23" s="10"/>
      <c r="S23" s="10"/>
      <c r="T23" s="11"/>
      <c r="U23" s="32"/>
      <c r="V23" s="16"/>
      <c r="W23" s="16"/>
      <c r="X23" s="16"/>
      <c r="Y23" s="16"/>
      <c r="Z23" s="16"/>
    </row>
    <row r="24" spans="1:26" s="7" customFormat="1" x14ac:dyDescent="0.3">
      <c r="A24" s="10"/>
      <c r="B24" s="10"/>
      <c r="C24" s="10"/>
      <c r="D24" s="29"/>
      <c r="E24" s="11"/>
      <c r="F24" s="11"/>
      <c r="G24" s="11"/>
      <c r="H24" s="11"/>
      <c r="I24" s="11"/>
      <c r="J24" s="29"/>
      <c r="K24" s="10"/>
      <c r="L24" s="11"/>
      <c r="M24" s="10"/>
      <c r="N24" s="10"/>
      <c r="O24" s="10"/>
      <c r="P24" s="10"/>
      <c r="Q24" s="29"/>
      <c r="R24" s="10"/>
      <c r="S24" s="10"/>
      <c r="T24" s="11"/>
      <c r="U24" s="32"/>
      <c r="V24" s="16"/>
      <c r="W24" s="16"/>
      <c r="X24" s="16"/>
      <c r="Y24" s="16"/>
      <c r="Z24" s="16"/>
    </row>
    <row r="25" spans="1:26" s="7" customFormat="1" x14ac:dyDescent="0.3">
      <c r="A25" s="10"/>
      <c r="B25" s="10"/>
      <c r="C25" s="10"/>
      <c r="D25" s="29"/>
      <c r="E25" s="11"/>
      <c r="F25" s="11"/>
      <c r="G25" s="11"/>
      <c r="H25" s="11"/>
      <c r="I25" s="11"/>
      <c r="J25" s="29"/>
      <c r="K25" s="10"/>
      <c r="L25" s="11"/>
      <c r="M25" s="10"/>
      <c r="N25" s="10"/>
      <c r="O25" s="10"/>
      <c r="P25" s="10"/>
      <c r="Q25" s="29"/>
      <c r="R25" s="10"/>
      <c r="S25" s="10"/>
      <c r="T25" s="11"/>
      <c r="U25" s="32"/>
      <c r="V25" s="16"/>
      <c r="W25" s="16"/>
      <c r="X25" s="16"/>
      <c r="Y25" s="16"/>
      <c r="Z25" s="16"/>
    </row>
    <row r="26" spans="1:26" s="7" customFormat="1" x14ac:dyDescent="0.3">
      <c r="A26" s="10"/>
      <c r="B26" s="10"/>
      <c r="C26" s="10"/>
      <c r="D26" s="29"/>
      <c r="E26" s="11"/>
      <c r="F26" s="11"/>
      <c r="G26" s="11"/>
      <c r="H26" s="11"/>
      <c r="I26" s="11"/>
      <c r="J26" s="29"/>
      <c r="K26" s="10"/>
      <c r="L26" s="11"/>
      <c r="M26" s="10"/>
      <c r="N26" s="10"/>
      <c r="O26" s="10"/>
      <c r="P26" s="10"/>
      <c r="Q26" s="29"/>
      <c r="R26" s="10"/>
      <c r="S26" s="10"/>
      <c r="T26" s="11"/>
      <c r="U26" s="32"/>
      <c r="V26" s="16"/>
      <c r="W26" s="16"/>
      <c r="X26" s="16"/>
      <c r="Y26" s="16"/>
      <c r="Z26" s="16"/>
    </row>
    <row r="27" spans="1:26" s="7" customFormat="1" x14ac:dyDescent="0.3">
      <c r="A27" s="10"/>
      <c r="B27" s="10"/>
      <c r="C27" s="10"/>
      <c r="D27" s="29"/>
      <c r="E27" s="11"/>
      <c r="F27" s="11"/>
      <c r="G27" s="11"/>
      <c r="H27" s="11"/>
      <c r="I27" s="11"/>
      <c r="J27" s="29"/>
      <c r="K27" s="10"/>
      <c r="L27" s="11"/>
      <c r="M27" s="10"/>
      <c r="N27" s="10"/>
      <c r="O27" s="10"/>
      <c r="P27" s="10"/>
      <c r="Q27" s="29"/>
      <c r="R27" s="10"/>
      <c r="S27" s="10"/>
      <c r="T27" s="11"/>
      <c r="U27" s="32"/>
      <c r="V27" s="16"/>
      <c r="W27" s="16"/>
      <c r="X27" s="16"/>
      <c r="Y27" s="16"/>
      <c r="Z27" s="16"/>
    </row>
    <row r="28" spans="1:26" s="7" customFormat="1" x14ac:dyDescent="0.3">
      <c r="A28" s="10"/>
      <c r="B28" s="10"/>
      <c r="C28" s="10"/>
      <c r="D28" s="29"/>
      <c r="E28" s="11"/>
      <c r="F28" s="11"/>
      <c r="G28" s="11"/>
      <c r="H28" s="11"/>
      <c r="I28" s="11"/>
      <c r="J28" s="29"/>
      <c r="K28" s="10"/>
      <c r="L28" s="11"/>
      <c r="M28" s="10"/>
      <c r="N28" s="10"/>
      <c r="O28" s="10"/>
      <c r="P28" s="10"/>
      <c r="Q28" s="29"/>
      <c r="R28" s="10"/>
      <c r="S28" s="10"/>
      <c r="T28" s="11"/>
      <c r="U28" s="32"/>
      <c r="V28" s="16"/>
      <c r="W28" s="16"/>
      <c r="X28" s="16"/>
      <c r="Y28" s="16"/>
      <c r="Z28" s="16"/>
    </row>
    <row r="29" spans="1:26" s="7" customFormat="1" x14ac:dyDescent="0.3">
      <c r="A29" s="10"/>
      <c r="B29" s="10"/>
      <c r="C29" s="10"/>
      <c r="D29" s="29"/>
      <c r="E29" s="11"/>
      <c r="F29" s="11"/>
      <c r="G29" s="11"/>
      <c r="H29" s="11"/>
      <c r="I29" s="11"/>
      <c r="J29" s="29"/>
      <c r="K29" s="10"/>
      <c r="L29" s="11"/>
      <c r="M29" s="10"/>
      <c r="N29" s="10"/>
      <c r="O29" s="10"/>
      <c r="P29" s="10"/>
      <c r="Q29" s="29"/>
      <c r="R29" s="10"/>
      <c r="S29" s="10"/>
      <c r="T29" s="11"/>
      <c r="U29" s="32"/>
      <c r="V29" s="16"/>
      <c r="W29" s="16"/>
      <c r="X29" s="16"/>
      <c r="Y29" s="16"/>
      <c r="Z29" s="16"/>
    </row>
    <row r="30" spans="1:26" s="7" customFormat="1" x14ac:dyDescent="0.3">
      <c r="A30" s="10"/>
      <c r="B30" s="10"/>
      <c r="C30" s="10"/>
      <c r="D30" s="29"/>
      <c r="E30" s="11"/>
      <c r="F30" s="11"/>
      <c r="G30" s="11"/>
      <c r="H30" s="11"/>
      <c r="I30" s="11"/>
      <c r="J30" s="29"/>
      <c r="K30" s="10"/>
      <c r="L30" s="11"/>
      <c r="M30" s="10"/>
      <c r="N30" s="10"/>
      <c r="O30" s="10"/>
      <c r="P30" s="10"/>
      <c r="Q30" s="29"/>
      <c r="R30" s="10"/>
      <c r="S30" s="10"/>
      <c r="T30" s="11"/>
      <c r="U30" s="32"/>
      <c r="V30" s="16"/>
      <c r="W30" s="16"/>
      <c r="X30" s="16"/>
      <c r="Y30" s="16"/>
      <c r="Z30" s="16"/>
    </row>
    <row r="31" spans="1:26" s="7" customFormat="1" x14ac:dyDescent="0.3">
      <c r="A31" s="10"/>
      <c r="B31" s="10"/>
      <c r="C31" s="10"/>
      <c r="D31" s="29"/>
      <c r="E31" s="11"/>
      <c r="F31" s="11"/>
      <c r="G31" s="11"/>
      <c r="H31" s="11"/>
      <c r="I31" s="11"/>
      <c r="J31" s="29"/>
      <c r="K31" s="10"/>
      <c r="L31" s="11"/>
      <c r="M31" s="10"/>
      <c r="N31" s="10"/>
      <c r="O31" s="10"/>
      <c r="P31" s="10"/>
      <c r="Q31" s="29"/>
      <c r="R31" s="10"/>
      <c r="S31" s="10"/>
      <c r="T31" s="11"/>
      <c r="U31" s="32"/>
      <c r="V31" s="16"/>
      <c r="W31" s="16"/>
      <c r="X31" s="16"/>
      <c r="Y31" s="16"/>
      <c r="Z31" s="16"/>
    </row>
    <row r="32" spans="1:26" s="7" customFormat="1" x14ac:dyDescent="0.3">
      <c r="A32" s="10"/>
      <c r="B32" s="10"/>
      <c r="C32" s="10"/>
      <c r="D32" s="29"/>
      <c r="E32" s="11"/>
      <c r="F32" s="11"/>
      <c r="G32" s="11"/>
      <c r="H32" s="11"/>
      <c r="I32" s="11"/>
      <c r="J32" s="29"/>
      <c r="K32" s="10"/>
      <c r="L32" s="11"/>
      <c r="M32" s="10"/>
      <c r="N32" s="10"/>
      <c r="O32" s="10"/>
      <c r="P32" s="10"/>
      <c r="Q32" s="29"/>
      <c r="R32" s="10"/>
      <c r="S32" s="10"/>
      <c r="T32" s="11"/>
      <c r="U32" s="32"/>
      <c r="V32" s="16"/>
      <c r="W32" s="16"/>
      <c r="X32" s="16"/>
      <c r="Y32" s="16"/>
      <c r="Z32" s="16"/>
    </row>
    <row r="33" spans="1:26" s="7" customFormat="1" x14ac:dyDescent="0.3">
      <c r="A33" s="10"/>
      <c r="B33" s="10"/>
      <c r="C33" s="10"/>
      <c r="D33" s="29"/>
      <c r="E33" s="11"/>
      <c r="F33" s="11"/>
      <c r="G33" s="11"/>
      <c r="H33" s="11"/>
      <c r="I33" s="11"/>
      <c r="J33" s="29"/>
      <c r="K33" s="10"/>
      <c r="L33" s="11"/>
      <c r="M33" s="10"/>
      <c r="N33" s="10"/>
      <c r="O33" s="10"/>
      <c r="P33" s="10"/>
      <c r="Q33" s="29"/>
      <c r="R33" s="10"/>
      <c r="S33" s="10"/>
      <c r="T33" s="11"/>
      <c r="U33" s="32"/>
      <c r="V33" s="16"/>
      <c r="W33" s="16"/>
      <c r="X33" s="16"/>
      <c r="Y33" s="16"/>
      <c r="Z33" s="16"/>
    </row>
    <row r="34" spans="1:26" s="7" customFormat="1" x14ac:dyDescent="0.3">
      <c r="A34" s="10"/>
      <c r="B34" s="10"/>
      <c r="C34" s="10"/>
      <c r="D34" s="29"/>
      <c r="E34" s="11"/>
      <c r="F34" s="11"/>
      <c r="G34" s="11"/>
      <c r="H34" s="11"/>
      <c r="I34" s="11"/>
      <c r="J34" s="29"/>
      <c r="K34" s="10"/>
      <c r="L34" s="11"/>
      <c r="M34" s="10"/>
      <c r="N34" s="10"/>
      <c r="O34" s="10"/>
      <c r="P34" s="10"/>
      <c r="Q34" s="29"/>
      <c r="R34" s="10"/>
      <c r="S34" s="10"/>
      <c r="T34" s="11"/>
      <c r="U34" s="32"/>
      <c r="V34" s="16"/>
      <c r="W34" s="16"/>
      <c r="X34" s="16"/>
      <c r="Y34" s="16"/>
      <c r="Z34" s="16"/>
    </row>
    <row r="35" spans="1:26" s="7" customFormat="1" x14ac:dyDescent="0.3">
      <c r="A35" s="10"/>
      <c r="B35" s="10"/>
      <c r="C35" s="10"/>
      <c r="D35" s="29"/>
      <c r="E35" s="11"/>
      <c r="F35" s="11"/>
      <c r="G35" s="11"/>
      <c r="H35" s="11"/>
      <c r="I35" s="11"/>
      <c r="J35" s="29"/>
      <c r="K35" s="10"/>
      <c r="L35" s="11"/>
      <c r="M35" s="10"/>
      <c r="N35" s="10"/>
      <c r="O35" s="10"/>
      <c r="P35" s="10"/>
      <c r="Q35" s="29"/>
      <c r="R35" s="10"/>
      <c r="S35" s="10"/>
      <c r="T35" s="11"/>
      <c r="U35" s="32"/>
      <c r="V35" s="16"/>
      <c r="W35" s="16"/>
      <c r="X35" s="16"/>
      <c r="Y35" s="16"/>
      <c r="Z35" s="16"/>
    </row>
    <row r="36" spans="1:26" s="7" customFormat="1" x14ac:dyDescent="0.3">
      <c r="A36" s="10"/>
      <c r="B36" s="10"/>
      <c r="C36" s="10"/>
      <c r="D36" s="29"/>
      <c r="E36" s="11"/>
      <c r="F36" s="11"/>
      <c r="G36" s="11"/>
      <c r="H36" s="11"/>
      <c r="I36" s="11"/>
      <c r="J36" s="29"/>
      <c r="K36" s="10"/>
      <c r="L36" s="11"/>
      <c r="M36" s="10"/>
      <c r="N36" s="10"/>
      <c r="O36" s="10"/>
      <c r="P36" s="10"/>
      <c r="Q36" s="29"/>
      <c r="R36" s="10"/>
      <c r="S36" s="10"/>
      <c r="T36" s="11"/>
      <c r="U36" s="32"/>
      <c r="V36" s="16"/>
      <c r="W36" s="16"/>
      <c r="X36" s="16"/>
      <c r="Y36" s="16"/>
      <c r="Z36" s="16"/>
    </row>
    <row r="37" spans="1:26" s="7" customFormat="1" x14ac:dyDescent="0.3">
      <c r="A37" s="10"/>
      <c r="B37" s="10"/>
      <c r="C37" s="10"/>
      <c r="D37" s="29"/>
      <c r="E37" s="11"/>
      <c r="F37" s="11"/>
      <c r="G37" s="11"/>
      <c r="H37" s="11"/>
      <c r="I37" s="11"/>
      <c r="J37" s="29"/>
      <c r="K37" s="10"/>
      <c r="L37" s="11"/>
      <c r="M37" s="10"/>
      <c r="N37" s="10"/>
      <c r="O37" s="10"/>
      <c r="P37" s="10"/>
      <c r="Q37" s="29"/>
      <c r="R37" s="10"/>
      <c r="S37" s="10"/>
      <c r="T37" s="11"/>
      <c r="U37" s="32"/>
      <c r="V37" s="16"/>
      <c r="W37" s="16"/>
      <c r="X37" s="16"/>
      <c r="Y37" s="16"/>
      <c r="Z37" s="16"/>
    </row>
    <row r="38" spans="1:26" s="7" customFormat="1" x14ac:dyDescent="0.3">
      <c r="A38" s="10"/>
      <c r="B38" s="10"/>
      <c r="C38" s="10"/>
      <c r="D38" s="29"/>
      <c r="E38" s="11"/>
      <c r="F38" s="11"/>
      <c r="G38" s="11"/>
      <c r="H38" s="11"/>
      <c r="I38" s="11"/>
      <c r="J38" s="29"/>
      <c r="K38" s="10"/>
      <c r="L38" s="11"/>
      <c r="M38" s="10"/>
      <c r="N38" s="10"/>
      <c r="O38" s="10"/>
      <c r="P38" s="10"/>
      <c r="Q38" s="29"/>
      <c r="R38" s="10"/>
      <c r="S38" s="10"/>
      <c r="T38" s="11"/>
      <c r="U38" s="32"/>
      <c r="V38" s="16"/>
      <c r="W38" s="16"/>
      <c r="X38" s="16"/>
      <c r="Y38" s="16"/>
      <c r="Z38" s="16"/>
    </row>
    <row r="39" spans="1:26" s="7" customFormat="1" x14ac:dyDescent="0.3">
      <c r="A39" s="10"/>
      <c r="B39" s="10"/>
      <c r="C39" s="10"/>
      <c r="D39" s="29"/>
      <c r="E39" s="11"/>
      <c r="F39" s="11"/>
      <c r="G39" s="11"/>
      <c r="H39" s="11"/>
      <c r="I39" s="11"/>
      <c r="J39" s="29"/>
      <c r="K39" s="10"/>
      <c r="L39" s="11"/>
      <c r="M39" s="10"/>
      <c r="N39" s="10"/>
      <c r="O39" s="10"/>
      <c r="P39" s="10"/>
      <c r="Q39" s="29"/>
      <c r="R39" s="10"/>
      <c r="S39" s="10"/>
      <c r="T39" s="11"/>
      <c r="U39" s="32"/>
      <c r="V39" s="16"/>
      <c r="W39" s="16"/>
      <c r="X39" s="16"/>
      <c r="Y39" s="16"/>
      <c r="Z39" s="16"/>
    </row>
    <row r="40" spans="1:26" s="7" customFormat="1" x14ac:dyDescent="0.3">
      <c r="A40" s="10"/>
      <c r="B40" s="10"/>
      <c r="C40" s="10"/>
      <c r="D40" s="29"/>
      <c r="E40" s="11"/>
      <c r="F40" s="11"/>
      <c r="G40" s="11"/>
      <c r="H40" s="11"/>
      <c r="I40" s="11"/>
      <c r="J40" s="29"/>
      <c r="K40" s="10"/>
      <c r="L40" s="11"/>
      <c r="M40" s="10"/>
      <c r="N40" s="10"/>
      <c r="O40" s="10"/>
      <c r="P40" s="10"/>
      <c r="Q40" s="29"/>
      <c r="R40" s="10"/>
      <c r="S40" s="10"/>
      <c r="T40" s="11"/>
      <c r="U40" s="32"/>
      <c r="V40" s="16"/>
      <c r="W40" s="16"/>
      <c r="X40" s="16"/>
      <c r="Y40" s="16"/>
      <c r="Z40" s="16"/>
    </row>
    <row r="41" spans="1:26" s="7" customFormat="1" x14ac:dyDescent="0.3">
      <c r="A41" s="10"/>
      <c r="B41" s="10"/>
      <c r="C41" s="10"/>
      <c r="D41" s="29"/>
      <c r="E41" s="11"/>
      <c r="F41" s="11"/>
      <c r="G41" s="11"/>
      <c r="H41" s="11"/>
      <c r="I41" s="11"/>
      <c r="J41" s="29"/>
      <c r="K41" s="10"/>
      <c r="L41" s="11"/>
      <c r="M41" s="10"/>
      <c r="N41" s="10"/>
      <c r="O41" s="10"/>
      <c r="P41" s="10"/>
      <c r="Q41" s="29"/>
      <c r="R41" s="10"/>
      <c r="S41" s="10"/>
      <c r="T41" s="11"/>
      <c r="U41" s="32"/>
      <c r="V41" s="16"/>
      <c r="W41" s="16"/>
      <c r="X41" s="16"/>
      <c r="Y41" s="16"/>
      <c r="Z41" s="16"/>
    </row>
    <row r="42" spans="1:26" s="7" customFormat="1" x14ac:dyDescent="0.3">
      <c r="A42" s="10"/>
      <c r="B42" s="10"/>
      <c r="C42" s="10"/>
      <c r="D42" s="29"/>
      <c r="E42" s="11"/>
      <c r="F42" s="11"/>
      <c r="G42" s="11"/>
      <c r="H42" s="11"/>
      <c r="I42" s="11"/>
      <c r="J42" s="29"/>
      <c r="K42" s="10"/>
      <c r="L42" s="11"/>
      <c r="M42" s="10"/>
      <c r="N42" s="10"/>
      <c r="O42" s="10"/>
      <c r="P42" s="10"/>
      <c r="Q42" s="29"/>
      <c r="R42" s="10"/>
      <c r="S42" s="10"/>
      <c r="T42" s="11"/>
      <c r="U42" s="32"/>
      <c r="V42" s="16"/>
      <c r="W42" s="16"/>
      <c r="X42" s="16"/>
      <c r="Y42" s="16"/>
      <c r="Z42" s="16"/>
    </row>
    <row r="43" spans="1:26" s="7" customFormat="1" x14ac:dyDescent="0.3">
      <c r="A43" s="10"/>
      <c r="B43" s="10"/>
      <c r="C43" s="10"/>
      <c r="D43" s="29"/>
      <c r="E43" s="11"/>
      <c r="F43" s="11"/>
      <c r="G43" s="11"/>
      <c r="H43" s="11"/>
      <c r="I43" s="11"/>
      <c r="J43" s="29"/>
      <c r="K43" s="10"/>
      <c r="L43" s="11"/>
      <c r="M43" s="10"/>
      <c r="N43" s="10"/>
      <c r="O43" s="10"/>
      <c r="P43" s="10"/>
      <c r="Q43" s="29"/>
      <c r="R43" s="10"/>
      <c r="S43" s="10"/>
      <c r="T43" s="11"/>
      <c r="U43" s="32"/>
      <c r="V43" s="16"/>
      <c r="W43" s="16"/>
      <c r="X43" s="16"/>
      <c r="Y43" s="16"/>
      <c r="Z43" s="16"/>
    </row>
    <row r="44" spans="1:26" s="7" customFormat="1" x14ac:dyDescent="0.3">
      <c r="A44" s="10"/>
      <c r="B44" s="10"/>
      <c r="C44" s="10"/>
      <c r="D44" s="29"/>
      <c r="E44" s="11"/>
      <c r="F44" s="11"/>
      <c r="G44" s="11"/>
      <c r="H44" s="11"/>
      <c r="I44" s="11"/>
      <c r="J44" s="29"/>
      <c r="K44" s="10"/>
      <c r="L44" s="11"/>
      <c r="M44" s="10"/>
      <c r="N44" s="10"/>
      <c r="O44" s="10"/>
      <c r="P44" s="10"/>
      <c r="Q44" s="29"/>
      <c r="R44" s="10"/>
      <c r="S44" s="10"/>
      <c r="T44" s="11"/>
      <c r="U44" s="32"/>
      <c r="V44" s="16"/>
      <c r="W44" s="16"/>
      <c r="X44" s="16"/>
      <c r="Y44" s="16"/>
      <c r="Z44" s="16"/>
    </row>
    <row r="45" spans="1:26" s="7" customFormat="1" x14ac:dyDescent="0.3">
      <c r="A45" s="10"/>
      <c r="B45" s="10"/>
      <c r="C45" s="10"/>
      <c r="D45" s="29"/>
      <c r="E45" s="11"/>
      <c r="F45" s="11"/>
      <c r="G45" s="11"/>
      <c r="H45" s="11"/>
      <c r="I45" s="11"/>
      <c r="J45" s="29"/>
      <c r="K45" s="10"/>
      <c r="L45" s="11"/>
      <c r="M45" s="10"/>
      <c r="N45" s="10"/>
      <c r="O45" s="10"/>
      <c r="P45" s="10"/>
      <c r="Q45" s="29"/>
      <c r="R45" s="10"/>
      <c r="S45" s="10"/>
      <c r="T45" s="11"/>
      <c r="U45" s="32"/>
      <c r="V45" s="16"/>
      <c r="W45" s="16"/>
      <c r="X45" s="16"/>
      <c r="Y45" s="16"/>
      <c r="Z45" s="16"/>
    </row>
    <row r="46" spans="1:26" s="7" customFormat="1" x14ac:dyDescent="0.3">
      <c r="A46" s="10"/>
      <c r="B46" s="10"/>
      <c r="C46" s="10"/>
      <c r="D46" s="29"/>
      <c r="E46" s="11"/>
      <c r="F46" s="11"/>
      <c r="G46" s="11"/>
      <c r="H46" s="11"/>
      <c r="I46" s="11"/>
      <c r="J46" s="29"/>
      <c r="K46" s="10"/>
      <c r="L46" s="11"/>
      <c r="M46" s="10"/>
      <c r="N46" s="10"/>
      <c r="O46" s="10"/>
      <c r="P46" s="10"/>
      <c r="Q46" s="29"/>
      <c r="R46" s="10"/>
      <c r="S46" s="10"/>
      <c r="T46" s="11"/>
      <c r="U46" s="32"/>
      <c r="V46" s="16"/>
      <c r="W46" s="16"/>
      <c r="X46" s="16"/>
      <c r="Y46" s="16"/>
      <c r="Z46" s="16"/>
    </row>
    <row r="47" spans="1:26" s="7" customFormat="1" x14ac:dyDescent="0.3">
      <c r="A47" s="10"/>
      <c r="B47" s="10"/>
      <c r="C47" s="10"/>
      <c r="D47" s="29"/>
      <c r="E47" s="11"/>
      <c r="F47" s="11"/>
      <c r="G47" s="11"/>
      <c r="H47" s="11"/>
      <c r="I47" s="11"/>
      <c r="J47" s="29"/>
      <c r="K47" s="10"/>
      <c r="L47" s="11"/>
      <c r="M47" s="10"/>
      <c r="N47" s="10"/>
      <c r="O47" s="10"/>
      <c r="P47" s="10"/>
      <c r="Q47" s="29"/>
      <c r="R47" s="10"/>
      <c r="S47" s="10"/>
      <c r="T47" s="11"/>
      <c r="U47" s="32"/>
      <c r="V47" s="16"/>
      <c r="W47" s="16"/>
      <c r="X47" s="16"/>
      <c r="Y47" s="16"/>
      <c r="Z47" s="16"/>
    </row>
    <row r="48" spans="1:26" s="7" customFormat="1" x14ac:dyDescent="0.3">
      <c r="A48" s="10"/>
      <c r="B48" s="10"/>
      <c r="C48" s="10"/>
      <c r="D48" s="29"/>
      <c r="E48" s="11"/>
      <c r="F48" s="11"/>
      <c r="G48" s="11"/>
      <c r="H48" s="11"/>
      <c r="I48" s="11"/>
      <c r="J48" s="29"/>
      <c r="K48" s="10"/>
      <c r="L48" s="11"/>
      <c r="M48" s="10"/>
      <c r="N48" s="10"/>
      <c r="O48" s="10"/>
      <c r="P48" s="10"/>
      <c r="Q48" s="29"/>
      <c r="R48" s="10"/>
      <c r="S48" s="10"/>
      <c r="T48" s="11"/>
      <c r="U48" s="32"/>
      <c r="V48" s="16"/>
      <c r="W48" s="16"/>
      <c r="X48" s="16"/>
      <c r="Y48" s="16"/>
      <c r="Z48" s="16"/>
    </row>
    <row r="49" spans="1:26" s="7" customFormat="1" x14ac:dyDescent="0.3">
      <c r="A49" s="10"/>
      <c r="B49" s="10"/>
      <c r="C49" s="10"/>
      <c r="D49" s="29"/>
      <c r="E49" s="11"/>
      <c r="F49" s="11"/>
      <c r="G49" s="11"/>
      <c r="H49" s="11"/>
      <c r="I49" s="11"/>
      <c r="J49" s="29"/>
      <c r="K49" s="10"/>
      <c r="L49" s="11"/>
      <c r="M49" s="10"/>
      <c r="N49" s="10"/>
      <c r="O49" s="10"/>
      <c r="P49" s="10"/>
      <c r="Q49" s="29"/>
      <c r="R49" s="10"/>
      <c r="S49" s="10"/>
      <c r="T49" s="11"/>
      <c r="U49" s="32"/>
      <c r="V49" s="16"/>
      <c r="W49" s="16"/>
      <c r="X49" s="16"/>
      <c r="Y49" s="16"/>
      <c r="Z49" s="16"/>
    </row>
    <row r="50" spans="1:26" s="7" customFormat="1" x14ac:dyDescent="0.3">
      <c r="A50" s="10"/>
      <c r="B50" s="10"/>
      <c r="C50" s="10"/>
      <c r="D50" s="29"/>
      <c r="E50" s="11"/>
      <c r="F50" s="11"/>
      <c r="G50" s="11"/>
      <c r="H50" s="11"/>
      <c r="I50" s="11"/>
      <c r="J50" s="29"/>
      <c r="K50" s="10"/>
      <c r="L50" s="11"/>
      <c r="M50" s="10"/>
      <c r="N50" s="10"/>
      <c r="O50" s="10"/>
      <c r="P50" s="10"/>
      <c r="Q50" s="29"/>
      <c r="R50" s="10"/>
      <c r="S50" s="10"/>
      <c r="T50" s="11"/>
      <c r="U50" s="32"/>
      <c r="V50" s="16"/>
      <c r="W50" s="16"/>
      <c r="X50" s="16"/>
      <c r="Y50" s="16"/>
      <c r="Z50" s="16"/>
    </row>
    <row r="51" spans="1:26" x14ac:dyDescent="0.3">
      <c r="A51" s="10"/>
      <c r="B51" s="10"/>
      <c r="C51" s="10"/>
      <c r="D51" s="29"/>
      <c r="E51" s="11"/>
      <c r="F51" s="11"/>
      <c r="G51" s="11"/>
      <c r="H51" s="11"/>
      <c r="I51" s="11"/>
      <c r="J51" s="29"/>
      <c r="K51" s="10"/>
      <c r="L51" s="11"/>
      <c r="M51" s="10"/>
      <c r="N51" s="10"/>
      <c r="O51" s="10"/>
      <c r="P51" s="10"/>
      <c r="Q51" s="29"/>
      <c r="R51" s="10"/>
      <c r="S51" s="10"/>
      <c r="T51" s="11"/>
      <c r="U51" s="32"/>
    </row>
    <row r="52" spans="1:26" x14ac:dyDescent="0.3">
      <c r="A52" s="10"/>
      <c r="B52" s="10"/>
      <c r="C52" s="10"/>
      <c r="D52" s="29"/>
      <c r="E52" s="11"/>
      <c r="F52" s="11"/>
      <c r="G52" s="11"/>
      <c r="H52" s="11"/>
      <c r="I52" s="11"/>
      <c r="J52" s="29"/>
      <c r="K52" s="10"/>
      <c r="L52" s="11"/>
      <c r="M52" s="10"/>
      <c r="N52" s="10"/>
      <c r="O52" s="10"/>
      <c r="P52" s="10"/>
      <c r="Q52" s="29"/>
      <c r="R52" s="10"/>
      <c r="S52" s="10"/>
      <c r="T52" s="11"/>
      <c r="U52" s="32"/>
    </row>
    <row r="53" spans="1:26" x14ac:dyDescent="0.3">
      <c r="A53" s="10"/>
      <c r="B53" s="10"/>
      <c r="C53" s="10"/>
      <c r="D53" s="29"/>
      <c r="E53" s="11"/>
      <c r="F53" s="11"/>
      <c r="G53" s="11"/>
      <c r="H53" s="11"/>
      <c r="I53" s="11"/>
      <c r="J53" s="29"/>
      <c r="K53" s="10"/>
      <c r="L53" s="11"/>
      <c r="M53" s="10"/>
      <c r="N53" s="10"/>
      <c r="O53" s="10"/>
      <c r="P53" s="10"/>
      <c r="Q53" s="29"/>
      <c r="R53" s="10"/>
      <c r="S53" s="10"/>
      <c r="T53" s="11"/>
      <c r="U53" s="32"/>
    </row>
    <row r="54" spans="1:26" x14ac:dyDescent="0.3">
      <c r="A54" s="10"/>
      <c r="B54" s="10"/>
      <c r="C54" s="10"/>
      <c r="D54" s="29"/>
      <c r="E54" s="11"/>
      <c r="F54" s="11"/>
      <c r="G54" s="11"/>
      <c r="H54" s="11"/>
      <c r="I54" s="11"/>
      <c r="J54" s="29"/>
      <c r="K54" s="10"/>
      <c r="L54" s="11"/>
      <c r="M54" s="10"/>
      <c r="N54" s="10"/>
      <c r="O54" s="10"/>
      <c r="P54" s="10"/>
      <c r="Q54" s="29"/>
      <c r="R54" s="10"/>
      <c r="S54" s="25"/>
      <c r="T54" s="23"/>
      <c r="U54" s="33"/>
    </row>
    <row r="55" spans="1:26" x14ac:dyDescent="0.3">
      <c r="A55" s="10"/>
      <c r="B55" s="10"/>
      <c r="C55" s="10"/>
      <c r="D55" s="29"/>
      <c r="E55" s="11"/>
      <c r="F55" s="11"/>
      <c r="G55" s="11"/>
      <c r="H55" s="11"/>
      <c r="I55" s="11"/>
      <c r="J55" s="29"/>
      <c r="K55" s="10"/>
      <c r="L55" s="11"/>
      <c r="M55" s="10"/>
      <c r="N55" s="10"/>
      <c r="O55" s="10"/>
      <c r="P55" s="10"/>
      <c r="Q55" s="29"/>
      <c r="R55" s="10"/>
      <c r="S55" s="25"/>
      <c r="T55" s="23"/>
      <c r="U55" s="33"/>
    </row>
    <row r="56" spans="1:26" x14ac:dyDescent="0.3">
      <c r="A56" s="10"/>
      <c r="B56" s="10"/>
      <c r="C56" s="10"/>
      <c r="D56" s="29"/>
      <c r="E56" s="11"/>
      <c r="F56" s="11"/>
      <c r="G56" s="11"/>
      <c r="H56" s="11"/>
      <c r="I56" s="11"/>
      <c r="J56" s="29"/>
      <c r="K56" s="10"/>
      <c r="L56" s="11"/>
      <c r="M56" s="10"/>
      <c r="N56" s="10"/>
      <c r="O56" s="10"/>
      <c r="P56" s="10"/>
      <c r="Q56" s="29"/>
      <c r="R56" s="10"/>
      <c r="S56" s="25"/>
      <c r="T56" s="23"/>
      <c r="U56" s="33"/>
    </row>
    <row r="57" spans="1:26" x14ac:dyDescent="0.3">
      <c r="A57" s="10"/>
      <c r="B57" s="10"/>
      <c r="C57" s="10"/>
      <c r="D57" s="29"/>
      <c r="E57" s="11"/>
      <c r="F57" s="11"/>
      <c r="G57" s="11"/>
      <c r="H57" s="11"/>
      <c r="I57" s="11"/>
      <c r="J57" s="29"/>
      <c r="K57" s="10"/>
      <c r="L57" s="11"/>
      <c r="M57" s="10"/>
      <c r="N57" s="10"/>
      <c r="O57" s="10"/>
      <c r="P57" s="10"/>
      <c r="Q57" s="29"/>
      <c r="R57" s="10"/>
      <c r="S57" s="25"/>
      <c r="T57" s="23"/>
      <c r="U57" s="33"/>
    </row>
    <row r="58" spans="1:26" x14ac:dyDescent="0.3">
      <c r="A58" s="10"/>
      <c r="B58" s="10"/>
      <c r="C58" s="10"/>
      <c r="D58" s="29"/>
      <c r="E58" s="11"/>
      <c r="F58" s="11"/>
      <c r="G58" s="11"/>
      <c r="H58" s="11"/>
      <c r="I58" s="11"/>
      <c r="J58" s="29"/>
      <c r="K58" s="10"/>
      <c r="L58" s="11"/>
      <c r="M58" s="10"/>
      <c r="N58" s="10"/>
      <c r="O58" s="10"/>
      <c r="P58" s="10"/>
      <c r="Q58" s="29"/>
      <c r="R58" s="10"/>
      <c r="S58" s="25"/>
      <c r="T58" s="23"/>
      <c r="U58" s="33"/>
    </row>
    <row r="59" spans="1:26" x14ac:dyDescent="0.3">
      <c r="A59" s="10"/>
      <c r="B59" s="10"/>
      <c r="C59" s="10"/>
      <c r="D59" s="29"/>
      <c r="E59" s="11"/>
      <c r="F59" s="11"/>
      <c r="G59" s="11"/>
      <c r="H59" s="11"/>
      <c r="I59" s="11"/>
      <c r="J59" s="29"/>
      <c r="K59" s="10"/>
      <c r="L59" s="11"/>
      <c r="M59" s="10"/>
      <c r="N59" s="10"/>
      <c r="O59" s="10"/>
      <c r="P59" s="10"/>
      <c r="Q59" s="29"/>
      <c r="R59" s="10"/>
      <c r="S59" s="25"/>
      <c r="T59" s="23"/>
      <c r="U59" s="33"/>
    </row>
    <row r="60" spans="1:26" x14ac:dyDescent="0.3">
      <c r="A60" s="10"/>
      <c r="B60" s="10"/>
      <c r="C60" s="10"/>
      <c r="D60" s="29"/>
      <c r="E60" s="11"/>
      <c r="F60" s="11"/>
      <c r="G60" s="11"/>
      <c r="H60" s="11"/>
      <c r="I60" s="11"/>
      <c r="J60" s="29"/>
      <c r="K60" s="10"/>
      <c r="L60" s="11"/>
      <c r="M60" s="10"/>
      <c r="N60" s="10"/>
      <c r="O60" s="10"/>
      <c r="P60" s="10"/>
      <c r="Q60" s="29"/>
      <c r="R60" s="10"/>
      <c r="S60" s="25"/>
      <c r="T60" s="23"/>
      <c r="U60" s="33"/>
    </row>
    <row r="61" spans="1:26" x14ac:dyDescent="0.3">
      <c r="A61" s="10"/>
      <c r="B61" s="10"/>
      <c r="C61" s="10"/>
      <c r="D61" s="29"/>
      <c r="E61" s="11"/>
      <c r="F61" s="11"/>
      <c r="G61" s="11"/>
      <c r="H61" s="11"/>
      <c r="I61" s="11"/>
      <c r="J61" s="29"/>
      <c r="K61" s="10"/>
      <c r="L61" s="11"/>
      <c r="M61" s="10"/>
      <c r="N61" s="10"/>
      <c r="O61" s="10"/>
      <c r="P61" s="10"/>
      <c r="Q61" s="29"/>
      <c r="R61" s="10"/>
      <c r="S61" s="25"/>
      <c r="T61" s="23"/>
      <c r="U61" s="33"/>
    </row>
    <row r="62" spans="1:26" x14ac:dyDescent="0.3">
      <c r="A62" s="10"/>
      <c r="B62" s="10"/>
      <c r="C62" s="10"/>
      <c r="D62" s="29"/>
      <c r="E62" s="11"/>
      <c r="F62" s="11"/>
      <c r="G62" s="11"/>
      <c r="H62" s="11"/>
      <c r="I62" s="11"/>
      <c r="J62" s="29"/>
      <c r="K62" s="10"/>
      <c r="L62" s="11"/>
      <c r="M62" s="10"/>
      <c r="N62" s="10"/>
      <c r="O62" s="10"/>
      <c r="P62" s="10"/>
      <c r="Q62" s="29"/>
      <c r="R62" s="10"/>
      <c r="S62" s="25"/>
      <c r="T62" s="23"/>
      <c r="U62" s="33"/>
    </row>
    <row r="63" spans="1:26" x14ac:dyDescent="0.3">
      <c r="A63" s="10"/>
      <c r="B63" s="10"/>
      <c r="C63" s="10"/>
      <c r="D63" s="29"/>
      <c r="E63" s="11"/>
      <c r="F63" s="11"/>
      <c r="G63" s="11"/>
      <c r="H63" s="11"/>
      <c r="I63" s="11"/>
      <c r="J63" s="29"/>
      <c r="K63" s="10"/>
      <c r="L63" s="11"/>
      <c r="M63" s="10"/>
      <c r="N63" s="10"/>
      <c r="O63" s="10"/>
      <c r="P63" s="10"/>
      <c r="Q63" s="29"/>
      <c r="R63" s="10"/>
      <c r="S63" s="25"/>
      <c r="T63" s="23"/>
      <c r="U63" s="33"/>
    </row>
    <row r="64" spans="1:26" x14ac:dyDescent="0.3">
      <c r="A64" s="10"/>
      <c r="B64" s="10"/>
      <c r="C64" s="10"/>
      <c r="D64" s="29"/>
      <c r="E64" s="11"/>
      <c r="F64" s="11"/>
      <c r="G64" s="11"/>
      <c r="H64" s="11"/>
      <c r="I64" s="11"/>
      <c r="J64" s="29"/>
      <c r="K64" s="10"/>
      <c r="L64" s="11"/>
      <c r="M64" s="10"/>
      <c r="N64" s="10"/>
      <c r="O64" s="10"/>
      <c r="P64" s="10"/>
      <c r="Q64" s="29"/>
      <c r="R64" s="10"/>
      <c r="S64" s="25"/>
      <c r="T64" s="23"/>
      <c r="U64" s="33"/>
    </row>
    <row r="65" spans="1:21" x14ac:dyDescent="0.3">
      <c r="A65" s="10"/>
      <c r="B65" s="10"/>
      <c r="C65" s="10"/>
      <c r="D65" s="29"/>
      <c r="E65" s="11"/>
      <c r="F65" s="11"/>
      <c r="G65" s="11"/>
      <c r="H65" s="11"/>
      <c r="I65" s="11"/>
      <c r="J65" s="29"/>
      <c r="K65" s="10"/>
      <c r="L65" s="11"/>
      <c r="M65" s="10"/>
      <c r="N65" s="10"/>
      <c r="O65" s="10"/>
      <c r="P65" s="10"/>
      <c r="Q65" s="29"/>
      <c r="R65" s="10"/>
      <c r="S65" s="25"/>
      <c r="T65" s="23"/>
      <c r="U65" s="33"/>
    </row>
    <row r="66" spans="1:21" x14ac:dyDescent="0.3">
      <c r="A66" s="10"/>
      <c r="B66" s="10"/>
      <c r="C66" s="10"/>
      <c r="D66" s="29"/>
      <c r="E66" s="11"/>
      <c r="F66" s="11"/>
      <c r="G66" s="11"/>
      <c r="H66" s="11"/>
      <c r="I66" s="11"/>
      <c r="J66" s="29"/>
      <c r="K66" s="10"/>
      <c r="L66" s="11"/>
      <c r="M66" s="10"/>
      <c r="N66" s="10"/>
      <c r="O66" s="10"/>
      <c r="P66" s="10"/>
      <c r="Q66" s="29"/>
      <c r="R66" s="10"/>
      <c r="S66" s="25"/>
      <c r="T66" s="23"/>
      <c r="U66" s="33"/>
    </row>
    <row r="67" spans="1:21" x14ac:dyDescent="0.3">
      <c r="A67" s="10"/>
      <c r="B67" s="10"/>
      <c r="C67" s="10"/>
      <c r="D67" s="29"/>
      <c r="E67" s="11"/>
      <c r="F67" s="11"/>
      <c r="G67" s="11"/>
      <c r="H67" s="11"/>
      <c r="I67" s="11"/>
      <c r="J67" s="29"/>
      <c r="K67" s="10"/>
      <c r="L67" s="11"/>
      <c r="M67" s="10"/>
      <c r="N67" s="10"/>
      <c r="O67" s="10"/>
      <c r="P67" s="10"/>
      <c r="Q67" s="29"/>
      <c r="R67" s="10"/>
      <c r="S67" s="25"/>
      <c r="T67" s="23"/>
      <c r="U67" s="33"/>
    </row>
    <row r="68" spans="1:21" x14ac:dyDescent="0.3">
      <c r="A68" s="10"/>
      <c r="B68" s="10"/>
      <c r="C68" s="10"/>
      <c r="D68" s="29"/>
      <c r="E68" s="11"/>
      <c r="F68" s="11"/>
      <c r="G68" s="11"/>
      <c r="H68" s="11"/>
      <c r="I68" s="11"/>
      <c r="J68" s="29"/>
      <c r="K68" s="10"/>
      <c r="L68" s="11"/>
      <c r="M68" s="10"/>
      <c r="N68" s="10"/>
      <c r="O68" s="10"/>
      <c r="P68" s="10"/>
      <c r="Q68" s="29"/>
      <c r="R68" s="10"/>
      <c r="S68" s="25"/>
      <c r="T68" s="23"/>
      <c r="U68" s="33"/>
    </row>
    <row r="69" spans="1:21" x14ac:dyDescent="0.3">
      <c r="A69" s="10"/>
      <c r="B69" s="10"/>
      <c r="C69" s="10"/>
      <c r="D69" s="29"/>
      <c r="E69" s="11"/>
      <c r="F69" s="11"/>
      <c r="G69" s="11"/>
      <c r="H69" s="11"/>
      <c r="I69" s="11"/>
      <c r="J69" s="29"/>
      <c r="K69" s="10"/>
      <c r="L69" s="11"/>
      <c r="M69" s="10"/>
      <c r="N69" s="10"/>
      <c r="O69" s="10"/>
      <c r="P69" s="10"/>
      <c r="Q69" s="29"/>
      <c r="R69" s="10"/>
      <c r="S69" s="25"/>
      <c r="T69" s="23"/>
      <c r="U69" s="33"/>
    </row>
    <row r="70" spans="1:21" x14ac:dyDescent="0.3">
      <c r="A70" s="10"/>
      <c r="B70" s="10"/>
      <c r="C70" s="10"/>
      <c r="D70" s="29"/>
      <c r="E70" s="11"/>
      <c r="F70" s="11"/>
      <c r="G70" s="11"/>
      <c r="H70" s="11"/>
      <c r="I70" s="11"/>
      <c r="J70" s="29"/>
      <c r="K70" s="10"/>
      <c r="L70" s="11"/>
      <c r="M70" s="10"/>
      <c r="N70" s="10"/>
      <c r="O70" s="10"/>
      <c r="P70" s="10"/>
      <c r="Q70" s="29"/>
      <c r="R70" s="10"/>
      <c r="S70" s="25"/>
      <c r="T70" s="23"/>
      <c r="U70" s="33"/>
    </row>
    <row r="71" spans="1:21" x14ac:dyDescent="0.3">
      <c r="A71" s="10"/>
      <c r="B71" s="10"/>
      <c r="C71" s="10"/>
      <c r="D71" s="29"/>
      <c r="E71" s="11"/>
      <c r="F71" s="11"/>
      <c r="G71" s="11"/>
      <c r="H71" s="11"/>
      <c r="I71" s="11"/>
      <c r="J71" s="29"/>
      <c r="K71" s="10"/>
      <c r="L71" s="11"/>
      <c r="M71" s="10"/>
      <c r="N71" s="10"/>
      <c r="O71" s="10"/>
      <c r="P71" s="10"/>
      <c r="Q71" s="29"/>
      <c r="R71" s="10"/>
      <c r="S71" s="25"/>
      <c r="T71" s="23"/>
      <c r="U71" s="33"/>
    </row>
    <row r="72" spans="1:21" x14ac:dyDescent="0.3">
      <c r="A72" s="10"/>
      <c r="B72" s="10"/>
      <c r="C72" s="10"/>
      <c r="D72" s="29"/>
      <c r="E72" s="11"/>
      <c r="F72" s="11"/>
      <c r="G72" s="11"/>
      <c r="H72" s="11"/>
      <c r="I72" s="11"/>
      <c r="J72" s="29"/>
      <c r="K72" s="10"/>
      <c r="L72" s="11"/>
      <c r="M72" s="10"/>
      <c r="N72" s="10"/>
      <c r="O72" s="10"/>
      <c r="P72" s="10"/>
      <c r="Q72" s="29"/>
      <c r="R72" s="10"/>
      <c r="S72" s="25"/>
      <c r="T72" s="23"/>
      <c r="U72" s="33"/>
    </row>
    <row r="73" spans="1:21" x14ac:dyDescent="0.3">
      <c r="A73" s="10"/>
      <c r="B73" s="10"/>
      <c r="C73" s="10"/>
      <c r="D73" s="29"/>
      <c r="E73" s="11"/>
      <c r="F73" s="11"/>
      <c r="G73" s="11"/>
      <c r="H73" s="11"/>
      <c r="I73" s="11"/>
      <c r="J73" s="29"/>
      <c r="K73" s="10"/>
      <c r="L73" s="11"/>
      <c r="M73" s="10"/>
      <c r="N73" s="10"/>
      <c r="O73" s="10"/>
      <c r="P73" s="10"/>
      <c r="Q73" s="29"/>
      <c r="R73" s="10"/>
      <c r="S73" s="25"/>
      <c r="T73" s="23"/>
      <c r="U73" s="33"/>
    </row>
    <row r="74" spans="1:21" x14ac:dyDescent="0.3">
      <c r="A74" s="10"/>
      <c r="B74" s="10"/>
      <c r="C74" s="10"/>
      <c r="D74" s="29"/>
      <c r="E74" s="11"/>
      <c r="F74" s="11"/>
      <c r="G74" s="11"/>
      <c r="H74" s="11"/>
      <c r="I74" s="11"/>
      <c r="J74" s="29"/>
      <c r="K74" s="10"/>
      <c r="L74" s="11"/>
      <c r="M74" s="10"/>
      <c r="N74" s="10"/>
      <c r="O74" s="10"/>
      <c r="P74" s="10"/>
      <c r="Q74" s="29"/>
      <c r="R74" s="10"/>
      <c r="S74" s="25"/>
      <c r="T74" s="23"/>
      <c r="U74" s="33"/>
    </row>
    <row r="75" spans="1:21" x14ac:dyDescent="0.3">
      <c r="A75" s="10"/>
      <c r="B75" s="10"/>
      <c r="C75" s="10"/>
      <c r="D75" s="29"/>
      <c r="E75" s="11"/>
      <c r="F75" s="11"/>
      <c r="G75" s="11"/>
      <c r="H75" s="11"/>
      <c r="I75" s="11"/>
      <c r="J75" s="29"/>
      <c r="K75" s="10"/>
      <c r="L75" s="11"/>
      <c r="M75" s="10"/>
      <c r="N75" s="10"/>
      <c r="O75" s="10"/>
      <c r="P75" s="10"/>
      <c r="Q75" s="29"/>
      <c r="R75" s="10"/>
      <c r="S75" s="25"/>
      <c r="T75" s="23"/>
      <c r="U75" s="33"/>
    </row>
    <row r="76" spans="1:21" x14ac:dyDescent="0.3">
      <c r="A76" s="10"/>
      <c r="B76" s="10"/>
      <c r="C76" s="10"/>
      <c r="D76" s="29"/>
      <c r="E76" s="11"/>
      <c r="F76" s="11"/>
      <c r="G76" s="11"/>
      <c r="H76" s="11"/>
      <c r="I76" s="11"/>
      <c r="J76" s="29"/>
      <c r="K76" s="10"/>
      <c r="L76" s="11"/>
      <c r="M76" s="10"/>
      <c r="N76" s="10"/>
      <c r="O76" s="10"/>
      <c r="P76" s="10"/>
      <c r="Q76" s="29"/>
      <c r="R76" s="10"/>
      <c r="S76" s="25"/>
      <c r="T76" s="23"/>
      <c r="U76" s="33"/>
    </row>
    <row r="77" spans="1:21" x14ac:dyDescent="0.3">
      <c r="A77" s="10"/>
      <c r="B77" s="10"/>
      <c r="C77" s="10"/>
      <c r="D77" s="29"/>
      <c r="E77" s="11"/>
      <c r="F77" s="11"/>
      <c r="G77" s="11"/>
      <c r="H77" s="11"/>
      <c r="I77" s="11"/>
      <c r="J77" s="29"/>
      <c r="K77" s="10"/>
      <c r="L77" s="11"/>
      <c r="M77" s="10"/>
      <c r="N77" s="10"/>
      <c r="O77" s="10"/>
      <c r="P77" s="10"/>
      <c r="Q77" s="29"/>
      <c r="R77" s="10"/>
      <c r="S77" s="25"/>
      <c r="T77" s="23"/>
      <c r="U77" s="33"/>
    </row>
    <row r="78" spans="1:21" x14ac:dyDescent="0.3">
      <c r="A78" s="10"/>
      <c r="B78" s="10"/>
      <c r="C78" s="10"/>
      <c r="D78" s="29"/>
      <c r="E78" s="11"/>
      <c r="F78" s="11"/>
      <c r="G78" s="11"/>
      <c r="H78" s="11"/>
      <c r="I78" s="11"/>
      <c r="J78" s="29"/>
      <c r="K78" s="10"/>
      <c r="L78" s="11"/>
      <c r="M78" s="10"/>
      <c r="N78" s="10"/>
      <c r="O78" s="10"/>
      <c r="P78" s="10"/>
      <c r="Q78" s="29"/>
      <c r="R78" s="10"/>
      <c r="S78" s="25"/>
      <c r="T78" s="23"/>
      <c r="U78" s="33"/>
    </row>
    <row r="79" spans="1:21" x14ac:dyDescent="0.3">
      <c r="A79" s="10"/>
      <c r="B79" s="10"/>
      <c r="C79" s="10"/>
      <c r="D79" s="29"/>
      <c r="E79" s="11"/>
      <c r="F79" s="11"/>
      <c r="G79" s="11"/>
      <c r="H79" s="11"/>
      <c r="I79" s="11"/>
      <c r="J79" s="29"/>
      <c r="K79" s="10"/>
      <c r="L79" s="11"/>
      <c r="M79" s="10"/>
      <c r="N79" s="10"/>
      <c r="O79" s="10"/>
      <c r="P79" s="10"/>
      <c r="Q79" s="29"/>
      <c r="R79" s="10"/>
      <c r="S79" s="25"/>
      <c r="T79" s="23"/>
      <c r="U79" s="33"/>
    </row>
    <row r="80" spans="1:21" x14ac:dyDescent="0.3">
      <c r="A80" s="10"/>
      <c r="B80" s="10"/>
      <c r="C80" s="10"/>
      <c r="D80" s="29"/>
      <c r="E80" s="11"/>
      <c r="F80" s="11"/>
      <c r="G80" s="11"/>
      <c r="H80" s="11"/>
      <c r="I80" s="11"/>
      <c r="J80" s="29"/>
      <c r="K80" s="10"/>
      <c r="L80" s="11"/>
      <c r="M80" s="10"/>
      <c r="N80" s="10"/>
      <c r="O80" s="10"/>
      <c r="P80" s="10"/>
      <c r="Q80" s="29"/>
      <c r="R80" s="10"/>
      <c r="S80" s="25"/>
      <c r="T80" s="23"/>
      <c r="U80" s="33"/>
    </row>
    <row r="81" spans="1:21" x14ac:dyDescent="0.3">
      <c r="A81" s="10"/>
      <c r="B81" s="10"/>
      <c r="C81" s="10"/>
      <c r="D81" s="29"/>
      <c r="E81" s="11"/>
      <c r="F81" s="11"/>
      <c r="G81" s="11"/>
      <c r="H81" s="11"/>
      <c r="I81" s="11"/>
      <c r="J81" s="29"/>
      <c r="K81" s="10"/>
      <c r="L81" s="11"/>
      <c r="M81" s="10"/>
      <c r="N81" s="10"/>
      <c r="O81" s="10"/>
      <c r="P81" s="10"/>
      <c r="Q81" s="29"/>
      <c r="R81" s="10"/>
      <c r="S81" s="25"/>
      <c r="T81" s="23"/>
      <c r="U81" s="33"/>
    </row>
    <row r="82" spans="1:21" x14ac:dyDescent="0.3">
      <c r="A82" s="10"/>
      <c r="B82" s="10"/>
      <c r="C82" s="10"/>
      <c r="D82" s="29"/>
      <c r="E82" s="11"/>
      <c r="F82" s="11"/>
      <c r="G82" s="11"/>
      <c r="H82" s="11"/>
      <c r="I82" s="11"/>
      <c r="J82" s="29"/>
      <c r="K82" s="10"/>
      <c r="L82" s="11"/>
      <c r="M82" s="10"/>
      <c r="N82" s="10"/>
      <c r="O82" s="10"/>
      <c r="P82" s="10"/>
      <c r="Q82" s="29"/>
      <c r="R82" s="10"/>
      <c r="S82" s="25"/>
      <c r="T82" s="23"/>
      <c r="U82" s="33"/>
    </row>
    <row r="83" spans="1:21" x14ac:dyDescent="0.3">
      <c r="A83" s="10"/>
      <c r="B83" s="10"/>
      <c r="C83" s="10"/>
      <c r="D83" s="29"/>
      <c r="E83" s="11"/>
      <c r="F83" s="11"/>
      <c r="G83" s="11"/>
      <c r="H83" s="11"/>
      <c r="I83" s="11"/>
      <c r="J83" s="29"/>
      <c r="K83" s="10"/>
      <c r="L83" s="11"/>
      <c r="M83" s="10"/>
      <c r="N83" s="10"/>
      <c r="O83" s="10"/>
      <c r="P83" s="10"/>
      <c r="Q83" s="29"/>
      <c r="R83" s="10"/>
      <c r="S83" s="25"/>
      <c r="T83" s="23"/>
      <c r="U83" s="33"/>
    </row>
    <row r="84" spans="1:21" x14ac:dyDescent="0.3">
      <c r="A84" s="10"/>
      <c r="B84" s="10"/>
      <c r="C84" s="10"/>
      <c r="D84" s="29"/>
      <c r="E84" s="11"/>
      <c r="F84" s="11"/>
      <c r="G84" s="11"/>
      <c r="H84" s="11"/>
      <c r="I84" s="11"/>
      <c r="J84" s="29"/>
      <c r="K84" s="10"/>
      <c r="L84" s="11"/>
      <c r="M84" s="10"/>
      <c r="N84" s="10"/>
      <c r="O84" s="10"/>
      <c r="P84" s="10"/>
      <c r="Q84" s="29"/>
      <c r="R84" s="10"/>
      <c r="S84" s="25"/>
      <c r="T84" s="23"/>
      <c r="U84" s="33"/>
    </row>
    <row r="85" spans="1:21" x14ac:dyDescent="0.3">
      <c r="A85" s="10"/>
      <c r="B85" s="10"/>
      <c r="C85" s="10"/>
      <c r="D85" s="29"/>
      <c r="E85" s="11"/>
      <c r="F85" s="11"/>
      <c r="G85" s="11"/>
      <c r="H85" s="11"/>
      <c r="I85" s="11"/>
      <c r="J85" s="29"/>
      <c r="K85" s="10"/>
      <c r="L85" s="11"/>
      <c r="M85" s="10"/>
      <c r="N85" s="10"/>
      <c r="O85" s="10"/>
      <c r="P85" s="10"/>
      <c r="Q85" s="29"/>
      <c r="R85" s="10"/>
      <c r="S85" s="25"/>
      <c r="T85" s="23"/>
      <c r="U85" s="33"/>
    </row>
    <row r="86" spans="1:21" x14ac:dyDescent="0.3">
      <c r="A86" s="10"/>
      <c r="B86" s="10"/>
      <c r="C86" s="10"/>
      <c r="D86" s="29"/>
      <c r="E86" s="11"/>
      <c r="F86" s="11"/>
      <c r="G86" s="11"/>
      <c r="H86" s="11"/>
      <c r="I86" s="11"/>
      <c r="J86" s="29"/>
      <c r="K86" s="10"/>
      <c r="L86" s="11"/>
      <c r="M86" s="10"/>
      <c r="N86" s="10"/>
      <c r="O86" s="10"/>
      <c r="P86" s="10"/>
      <c r="Q86" s="29"/>
      <c r="R86" s="10"/>
      <c r="S86" s="25"/>
      <c r="T86" s="23"/>
      <c r="U86" s="33"/>
    </row>
    <row r="87" spans="1:21" x14ac:dyDescent="0.3">
      <c r="A87" s="10"/>
      <c r="B87" s="10"/>
      <c r="C87" s="10"/>
      <c r="D87" s="29"/>
      <c r="E87" s="11"/>
      <c r="F87" s="11"/>
      <c r="G87" s="11"/>
      <c r="H87" s="11"/>
      <c r="I87" s="11"/>
      <c r="J87" s="29"/>
      <c r="K87" s="10"/>
      <c r="L87" s="11"/>
      <c r="M87" s="10"/>
      <c r="N87" s="10"/>
      <c r="O87" s="10"/>
      <c r="P87" s="10"/>
      <c r="Q87" s="29"/>
      <c r="R87" s="10"/>
      <c r="S87" s="25"/>
      <c r="T87" s="23"/>
      <c r="U87" s="33"/>
    </row>
    <row r="88" spans="1:21" x14ac:dyDescent="0.3">
      <c r="A88" s="10"/>
      <c r="B88" s="10"/>
      <c r="C88" s="10"/>
      <c r="D88" s="29"/>
      <c r="E88" s="11"/>
      <c r="F88" s="11"/>
      <c r="G88" s="11"/>
      <c r="H88" s="11"/>
      <c r="I88" s="11"/>
      <c r="J88" s="29"/>
      <c r="K88" s="10"/>
      <c r="L88" s="11"/>
      <c r="M88" s="10"/>
      <c r="N88" s="10"/>
      <c r="O88" s="10"/>
      <c r="P88" s="10"/>
      <c r="Q88" s="29"/>
      <c r="R88" s="10"/>
      <c r="S88" s="25"/>
      <c r="T88" s="23"/>
      <c r="U88" s="33"/>
    </row>
    <row r="89" spans="1:21" x14ac:dyDescent="0.3">
      <c r="A89" s="10"/>
      <c r="B89" s="10"/>
      <c r="C89" s="10"/>
      <c r="D89" s="29"/>
      <c r="E89" s="11"/>
      <c r="F89" s="11"/>
      <c r="G89" s="11"/>
      <c r="H89" s="11"/>
      <c r="I89" s="11"/>
      <c r="J89" s="29"/>
      <c r="K89" s="10"/>
      <c r="L89" s="11"/>
      <c r="M89" s="10"/>
      <c r="N89" s="10"/>
      <c r="O89" s="10"/>
      <c r="P89" s="10"/>
      <c r="Q89" s="29"/>
      <c r="R89" s="10"/>
      <c r="S89" s="25"/>
      <c r="T89" s="23"/>
      <c r="U89" s="33"/>
    </row>
    <row r="90" spans="1:21" x14ac:dyDescent="0.3">
      <c r="A90" s="10"/>
      <c r="B90" s="10"/>
      <c r="C90" s="10"/>
      <c r="D90" s="29"/>
      <c r="E90" s="11"/>
      <c r="F90" s="11"/>
      <c r="G90" s="11"/>
      <c r="H90" s="11"/>
      <c r="I90" s="11"/>
      <c r="J90" s="29"/>
      <c r="K90" s="10"/>
      <c r="L90" s="11"/>
      <c r="M90" s="10"/>
      <c r="N90" s="10"/>
      <c r="O90" s="10"/>
      <c r="P90" s="10"/>
      <c r="Q90" s="29"/>
      <c r="R90" s="10"/>
      <c r="S90" s="25"/>
      <c r="T90" s="23"/>
      <c r="U90" s="33"/>
    </row>
    <row r="91" spans="1:21" x14ac:dyDescent="0.3">
      <c r="A91" s="10"/>
      <c r="B91" s="10"/>
      <c r="C91" s="10"/>
      <c r="D91" s="29"/>
      <c r="E91" s="11"/>
      <c r="F91" s="11"/>
      <c r="G91" s="11"/>
      <c r="H91" s="11"/>
      <c r="I91" s="11"/>
      <c r="J91" s="29"/>
      <c r="K91" s="10"/>
      <c r="L91" s="11"/>
      <c r="M91" s="10"/>
      <c r="N91" s="10"/>
      <c r="O91" s="10"/>
      <c r="P91" s="10"/>
      <c r="Q91" s="29"/>
      <c r="R91" s="10"/>
      <c r="S91" s="25"/>
      <c r="T91" s="23"/>
      <c r="U91" s="33"/>
    </row>
    <row r="92" spans="1:21" x14ac:dyDescent="0.3">
      <c r="A92" s="10"/>
      <c r="B92" s="10"/>
      <c r="C92" s="10"/>
      <c r="D92" s="29"/>
      <c r="E92" s="11"/>
      <c r="F92" s="11"/>
      <c r="G92" s="11"/>
      <c r="H92" s="11"/>
      <c r="I92" s="11"/>
      <c r="J92" s="29"/>
      <c r="K92" s="10"/>
      <c r="L92" s="11"/>
      <c r="M92" s="10"/>
      <c r="N92" s="10"/>
      <c r="O92" s="10"/>
      <c r="P92" s="10"/>
      <c r="Q92" s="29"/>
      <c r="R92" s="10"/>
      <c r="S92" s="25"/>
      <c r="T92" s="23"/>
      <c r="U92" s="33"/>
    </row>
    <row r="93" spans="1:21" x14ac:dyDescent="0.3">
      <c r="A93" s="10"/>
      <c r="B93" s="10"/>
      <c r="C93" s="10"/>
      <c r="D93" s="29"/>
      <c r="E93" s="11"/>
      <c r="F93" s="11"/>
      <c r="G93" s="11"/>
      <c r="H93" s="11"/>
      <c r="I93" s="11"/>
      <c r="J93" s="29"/>
      <c r="K93" s="10"/>
      <c r="L93" s="11"/>
      <c r="M93" s="10"/>
      <c r="N93" s="10"/>
      <c r="O93" s="10"/>
      <c r="P93" s="10"/>
      <c r="Q93" s="29"/>
      <c r="R93" s="10"/>
      <c r="S93" s="25"/>
      <c r="T93" s="23"/>
      <c r="U93" s="33"/>
    </row>
    <row r="94" spans="1:21" x14ac:dyDescent="0.3">
      <c r="A94" s="10"/>
      <c r="B94" s="10"/>
      <c r="C94" s="10"/>
      <c r="D94" s="29"/>
      <c r="E94" s="11"/>
      <c r="F94" s="11"/>
      <c r="G94" s="11"/>
      <c r="H94" s="11"/>
      <c r="I94" s="11"/>
      <c r="J94" s="29"/>
      <c r="K94" s="10"/>
      <c r="L94" s="11"/>
      <c r="M94" s="10"/>
      <c r="N94" s="10"/>
      <c r="O94" s="10"/>
      <c r="P94" s="10"/>
      <c r="Q94" s="29"/>
      <c r="R94" s="10"/>
      <c r="S94" s="25"/>
      <c r="T94" s="23"/>
      <c r="U94" s="33"/>
    </row>
    <row r="95" spans="1:21" x14ac:dyDescent="0.3">
      <c r="A95" s="10"/>
      <c r="B95" s="10"/>
      <c r="C95" s="10"/>
      <c r="D95" s="29"/>
      <c r="E95" s="11"/>
      <c r="F95" s="11"/>
      <c r="G95" s="11"/>
      <c r="H95" s="11"/>
      <c r="I95" s="11"/>
      <c r="J95" s="29"/>
      <c r="K95" s="10"/>
      <c r="L95" s="11"/>
      <c r="M95" s="10"/>
      <c r="N95" s="10"/>
      <c r="O95" s="10"/>
      <c r="P95" s="10"/>
      <c r="Q95" s="29"/>
      <c r="R95" s="10"/>
      <c r="S95" s="25"/>
      <c r="T95" s="23"/>
      <c r="U95" s="33"/>
    </row>
    <row r="96" spans="1:21" x14ac:dyDescent="0.3">
      <c r="A96" s="10"/>
      <c r="B96" s="10"/>
      <c r="C96" s="10"/>
      <c r="D96" s="29"/>
      <c r="E96" s="11"/>
      <c r="F96" s="11"/>
      <c r="G96" s="11"/>
      <c r="H96" s="11"/>
      <c r="I96" s="11"/>
      <c r="J96" s="29"/>
      <c r="K96" s="10"/>
      <c r="L96" s="11"/>
      <c r="M96" s="10"/>
      <c r="N96" s="10"/>
      <c r="O96" s="10"/>
      <c r="P96" s="10"/>
      <c r="Q96" s="29"/>
      <c r="R96" s="10"/>
      <c r="S96" s="25"/>
      <c r="T96" s="23"/>
      <c r="U96" s="33"/>
    </row>
    <row r="97" spans="1:21" x14ac:dyDescent="0.3">
      <c r="A97" s="10"/>
      <c r="B97" s="10"/>
      <c r="C97" s="10"/>
      <c r="D97" s="29"/>
      <c r="E97" s="11"/>
      <c r="F97" s="11"/>
      <c r="G97" s="11"/>
      <c r="H97" s="11"/>
      <c r="I97" s="11"/>
      <c r="J97" s="29"/>
      <c r="K97" s="10"/>
      <c r="L97" s="11"/>
      <c r="M97" s="10"/>
      <c r="N97" s="10"/>
      <c r="O97" s="10"/>
      <c r="P97" s="10"/>
      <c r="Q97" s="29"/>
      <c r="R97" s="10"/>
      <c r="S97" s="25"/>
      <c r="T97" s="23"/>
      <c r="U97" s="33"/>
    </row>
    <row r="98" spans="1:21" x14ac:dyDescent="0.3">
      <c r="A98" s="10"/>
      <c r="B98" s="10"/>
      <c r="C98" s="10"/>
      <c r="D98" s="29"/>
      <c r="E98" s="11"/>
      <c r="F98" s="11"/>
      <c r="G98" s="11"/>
      <c r="H98" s="11"/>
      <c r="I98" s="11"/>
      <c r="J98" s="29"/>
      <c r="K98" s="10"/>
      <c r="L98" s="11"/>
      <c r="M98" s="10"/>
      <c r="N98" s="10"/>
      <c r="O98" s="10"/>
      <c r="P98" s="10"/>
      <c r="Q98" s="29"/>
      <c r="R98" s="10"/>
      <c r="S98" s="25"/>
      <c r="T98" s="23"/>
      <c r="U98" s="33"/>
    </row>
    <row r="99" spans="1:21" x14ac:dyDescent="0.3">
      <c r="A99" s="10"/>
      <c r="B99" s="10"/>
      <c r="C99" s="10"/>
      <c r="D99" s="29"/>
      <c r="E99" s="11"/>
      <c r="F99" s="11"/>
      <c r="G99" s="11"/>
      <c r="H99" s="11"/>
      <c r="I99" s="11"/>
      <c r="J99" s="29"/>
      <c r="K99" s="10"/>
      <c r="L99" s="11"/>
      <c r="M99" s="10"/>
      <c r="N99" s="10"/>
      <c r="O99" s="10"/>
      <c r="P99" s="10"/>
      <c r="Q99" s="29"/>
      <c r="R99" s="10"/>
      <c r="S99" s="25"/>
      <c r="T99" s="23"/>
      <c r="U99" s="33"/>
    </row>
    <row r="100" spans="1:21" x14ac:dyDescent="0.3">
      <c r="A100" s="10"/>
      <c r="B100" s="10"/>
      <c r="C100" s="10"/>
      <c r="D100" s="29"/>
      <c r="E100" s="11"/>
      <c r="F100" s="11"/>
      <c r="G100" s="11"/>
      <c r="H100" s="11"/>
      <c r="I100" s="11"/>
      <c r="J100" s="29"/>
      <c r="K100" s="10"/>
      <c r="L100" s="11"/>
      <c r="M100" s="10"/>
      <c r="N100" s="10"/>
      <c r="O100" s="10"/>
      <c r="P100" s="10"/>
      <c r="Q100" s="29"/>
      <c r="R100" s="10"/>
      <c r="S100" s="25"/>
      <c r="T100" s="23"/>
      <c r="U100" s="33"/>
    </row>
    <row r="101" spans="1:21" x14ac:dyDescent="0.3">
      <c r="A101" s="10"/>
      <c r="B101" s="10"/>
      <c r="C101" s="10"/>
      <c r="D101" s="29"/>
      <c r="E101" s="11"/>
      <c r="F101" s="11"/>
      <c r="G101" s="11"/>
      <c r="H101" s="11"/>
      <c r="I101" s="11"/>
      <c r="J101" s="29"/>
      <c r="K101" s="10"/>
      <c r="L101" s="11"/>
      <c r="M101" s="10"/>
      <c r="N101" s="10"/>
      <c r="O101" s="10"/>
      <c r="P101" s="10"/>
      <c r="Q101" s="29"/>
      <c r="R101" s="10"/>
      <c r="S101" s="25"/>
      <c r="T101" s="23"/>
      <c r="U101" s="33"/>
    </row>
    <row r="102" spans="1:21" x14ac:dyDescent="0.3">
      <c r="A102" s="10"/>
      <c r="B102" s="10"/>
      <c r="C102" s="10"/>
      <c r="D102" s="29"/>
      <c r="E102" s="11"/>
      <c r="F102" s="11"/>
      <c r="G102" s="11"/>
      <c r="H102" s="11"/>
      <c r="I102" s="11"/>
      <c r="J102" s="29"/>
      <c r="K102" s="10"/>
      <c r="L102" s="11"/>
      <c r="M102" s="10"/>
      <c r="N102" s="10"/>
      <c r="O102" s="10"/>
      <c r="P102" s="10"/>
      <c r="Q102" s="29"/>
      <c r="R102" s="10"/>
      <c r="S102" s="25"/>
      <c r="T102" s="23"/>
      <c r="U102" s="33"/>
    </row>
    <row r="103" spans="1:21" x14ac:dyDescent="0.3">
      <c r="A103" s="10"/>
      <c r="B103" s="10"/>
      <c r="C103" s="10"/>
      <c r="D103" s="29"/>
      <c r="E103" s="11"/>
      <c r="F103" s="11"/>
      <c r="G103" s="11"/>
      <c r="H103" s="11"/>
      <c r="I103" s="11"/>
      <c r="J103" s="29"/>
      <c r="K103" s="10"/>
      <c r="L103" s="11"/>
      <c r="M103" s="10"/>
      <c r="N103" s="10"/>
      <c r="O103" s="10"/>
      <c r="P103" s="10"/>
      <c r="Q103" s="29"/>
      <c r="R103" s="10"/>
      <c r="S103" s="25"/>
      <c r="T103" s="23"/>
      <c r="U103" s="32"/>
    </row>
    <row r="104" spans="1:21" x14ac:dyDescent="0.3">
      <c r="A104" s="10"/>
      <c r="B104" s="10"/>
      <c r="C104" s="10"/>
      <c r="D104" s="29"/>
      <c r="E104" s="11"/>
      <c r="F104" s="11"/>
      <c r="G104" s="11"/>
      <c r="H104" s="11"/>
      <c r="I104" s="11"/>
      <c r="J104" s="29"/>
      <c r="K104" s="10"/>
      <c r="L104" s="11"/>
      <c r="M104" s="10"/>
      <c r="N104" s="10"/>
      <c r="O104" s="10"/>
      <c r="P104" s="10"/>
      <c r="Q104" s="29"/>
      <c r="R104" s="10"/>
      <c r="S104" s="25"/>
      <c r="T104" s="23"/>
      <c r="U104" s="32"/>
    </row>
    <row r="105" spans="1:21" x14ac:dyDescent="0.3">
      <c r="A105" s="10"/>
      <c r="B105" s="10"/>
      <c r="C105" s="10"/>
      <c r="D105" s="29"/>
      <c r="E105" s="11"/>
      <c r="F105" s="11"/>
      <c r="G105" s="11"/>
      <c r="H105" s="11"/>
      <c r="I105" s="11"/>
      <c r="J105" s="29"/>
      <c r="K105" s="10"/>
      <c r="L105" s="11"/>
      <c r="M105" s="10"/>
      <c r="N105" s="10"/>
      <c r="O105" s="10"/>
      <c r="P105" s="10"/>
      <c r="Q105" s="29"/>
      <c r="R105" s="10"/>
      <c r="S105" s="25"/>
      <c r="T105" s="23"/>
      <c r="U105" s="32"/>
    </row>
    <row r="106" spans="1:21" x14ac:dyDescent="0.3">
      <c r="A106" s="10"/>
      <c r="B106" s="10"/>
      <c r="C106" s="10"/>
      <c r="D106" s="29"/>
      <c r="E106" s="11"/>
      <c r="F106" s="11"/>
      <c r="G106" s="11"/>
      <c r="H106" s="11"/>
      <c r="I106" s="11"/>
      <c r="J106" s="29"/>
      <c r="K106" s="10"/>
      <c r="L106" s="11"/>
      <c r="M106" s="10"/>
      <c r="N106" s="10"/>
      <c r="O106" s="10"/>
      <c r="P106" s="10"/>
      <c r="Q106" s="29"/>
      <c r="R106" s="10"/>
      <c r="S106" s="25"/>
      <c r="T106" s="23"/>
      <c r="U106" s="32"/>
    </row>
    <row r="107" spans="1:21" x14ac:dyDescent="0.3">
      <c r="A107" s="10"/>
      <c r="B107" s="10"/>
      <c r="C107" s="10"/>
      <c r="D107" s="29"/>
      <c r="E107" s="11"/>
      <c r="F107" s="11"/>
      <c r="G107" s="11"/>
      <c r="H107" s="11"/>
      <c r="I107" s="11"/>
      <c r="J107" s="29"/>
      <c r="K107" s="10"/>
      <c r="L107" s="11"/>
      <c r="M107" s="10"/>
      <c r="N107" s="10"/>
      <c r="O107" s="10"/>
      <c r="P107" s="10"/>
      <c r="Q107" s="29"/>
      <c r="R107" s="10"/>
      <c r="S107" s="25"/>
      <c r="T107" s="23"/>
      <c r="U107" s="32"/>
    </row>
    <row r="108" spans="1:21" x14ac:dyDescent="0.3">
      <c r="A108" s="10"/>
      <c r="B108" s="10"/>
      <c r="C108" s="10"/>
      <c r="D108" s="29"/>
      <c r="E108" s="11"/>
      <c r="F108" s="11"/>
      <c r="G108" s="11"/>
      <c r="H108" s="11"/>
      <c r="I108" s="11"/>
      <c r="J108" s="29"/>
      <c r="K108" s="10"/>
      <c r="L108" s="11"/>
      <c r="M108" s="10"/>
      <c r="N108" s="10"/>
      <c r="O108" s="10"/>
      <c r="P108" s="10"/>
      <c r="Q108" s="29"/>
      <c r="R108" s="10"/>
      <c r="S108" s="25"/>
      <c r="T108" s="23"/>
      <c r="U108" s="32"/>
    </row>
    <row r="109" spans="1:21" x14ac:dyDescent="0.3">
      <c r="A109" s="10"/>
      <c r="B109" s="10"/>
      <c r="C109" s="10"/>
      <c r="D109" s="29"/>
      <c r="E109" s="11"/>
      <c r="F109" s="11"/>
      <c r="G109" s="11"/>
      <c r="H109" s="11"/>
      <c r="I109" s="11"/>
      <c r="J109" s="29"/>
      <c r="K109" s="10"/>
      <c r="L109" s="11"/>
      <c r="M109" s="10"/>
      <c r="N109" s="10"/>
      <c r="O109" s="10"/>
      <c r="P109" s="10"/>
      <c r="Q109" s="29"/>
      <c r="R109" s="10"/>
      <c r="S109" s="25"/>
      <c r="T109" s="23"/>
      <c r="U109" s="32"/>
    </row>
    <row r="110" spans="1:21" x14ac:dyDescent="0.3">
      <c r="A110" s="10"/>
      <c r="B110" s="10"/>
      <c r="C110" s="10"/>
      <c r="D110" s="29"/>
      <c r="E110" s="11"/>
      <c r="F110" s="11"/>
      <c r="G110" s="11"/>
      <c r="H110" s="11"/>
      <c r="I110" s="11"/>
      <c r="J110" s="29"/>
      <c r="K110" s="10"/>
      <c r="L110" s="11"/>
      <c r="M110" s="10"/>
      <c r="N110" s="10"/>
      <c r="O110" s="10"/>
      <c r="P110" s="10"/>
      <c r="Q110" s="29"/>
      <c r="R110" s="10"/>
      <c r="S110" s="25"/>
      <c r="T110" s="23"/>
      <c r="U110" s="32"/>
    </row>
    <row r="111" spans="1:21" x14ac:dyDescent="0.3">
      <c r="A111" s="10"/>
      <c r="B111" s="10"/>
      <c r="C111" s="10"/>
      <c r="D111" s="29"/>
      <c r="E111" s="11"/>
      <c r="F111" s="11"/>
      <c r="G111" s="11"/>
      <c r="H111" s="11"/>
      <c r="I111" s="11"/>
      <c r="J111" s="29"/>
      <c r="K111" s="10"/>
      <c r="L111" s="11"/>
      <c r="M111" s="10"/>
      <c r="N111" s="10"/>
      <c r="O111" s="10"/>
      <c r="P111" s="10"/>
      <c r="Q111" s="29"/>
      <c r="R111" s="10"/>
      <c r="S111" s="25"/>
      <c r="T111" s="23"/>
      <c r="U111" s="32"/>
    </row>
    <row r="112" spans="1:21" x14ac:dyDescent="0.3">
      <c r="A112" s="10"/>
      <c r="B112" s="10"/>
      <c r="C112" s="10"/>
      <c r="D112" s="29"/>
      <c r="E112" s="11"/>
      <c r="F112" s="11"/>
      <c r="G112" s="11"/>
      <c r="H112" s="11"/>
      <c r="I112" s="11"/>
      <c r="J112" s="29"/>
      <c r="K112" s="10"/>
      <c r="L112" s="11"/>
      <c r="M112" s="10"/>
      <c r="N112" s="10"/>
      <c r="O112" s="10"/>
      <c r="P112" s="10"/>
      <c r="Q112" s="29"/>
      <c r="R112" s="10"/>
      <c r="S112" s="25"/>
      <c r="T112" s="23"/>
      <c r="U112" s="32"/>
    </row>
    <row r="113" spans="1:21" x14ac:dyDescent="0.3">
      <c r="A113" s="10"/>
      <c r="B113" s="10"/>
      <c r="C113" s="10"/>
      <c r="D113" s="29"/>
      <c r="E113" s="11"/>
      <c r="F113" s="11"/>
      <c r="G113" s="11"/>
      <c r="H113" s="11"/>
      <c r="I113" s="11"/>
      <c r="J113" s="29"/>
      <c r="K113" s="10"/>
      <c r="L113" s="11"/>
      <c r="M113" s="10"/>
      <c r="N113" s="10"/>
      <c r="O113" s="10"/>
      <c r="P113" s="10"/>
      <c r="Q113" s="29"/>
      <c r="R113" s="10"/>
      <c r="S113" s="25"/>
      <c r="T113" s="23"/>
      <c r="U113" s="32"/>
    </row>
    <row r="114" spans="1:21" x14ac:dyDescent="0.3">
      <c r="A114" s="10"/>
      <c r="B114" s="10"/>
      <c r="C114" s="10"/>
      <c r="D114" s="29"/>
      <c r="E114" s="11"/>
      <c r="F114" s="11"/>
      <c r="G114" s="11"/>
      <c r="H114" s="11"/>
      <c r="I114" s="11"/>
      <c r="J114" s="29"/>
      <c r="K114" s="10"/>
      <c r="L114" s="11"/>
      <c r="M114" s="10"/>
      <c r="N114" s="10"/>
      <c r="O114" s="10"/>
      <c r="P114" s="10"/>
      <c r="Q114" s="29"/>
      <c r="R114" s="10"/>
      <c r="S114" s="25"/>
      <c r="T114" s="23"/>
      <c r="U114" s="32"/>
    </row>
    <row r="115" spans="1:21" x14ac:dyDescent="0.3">
      <c r="A115" s="10"/>
      <c r="B115" s="10"/>
      <c r="C115" s="10"/>
      <c r="D115" s="29"/>
      <c r="E115" s="11"/>
      <c r="F115" s="11"/>
      <c r="G115" s="11"/>
      <c r="H115" s="11"/>
      <c r="I115" s="11"/>
      <c r="J115" s="29"/>
      <c r="K115" s="10"/>
      <c r="L115" s="11"/>
      <c r="M115" s="10"/>
      <c r="N115" s="10"/>
      <c r="O115" s="10"/>
      <c r="P115" s="10"/>
      <c r="Q115" s="29"/>
      <c r="R115" s="10"/>
      <c r="S115" s="25"/>
      <c r="T115" s="23"/>
      <c r="U115" s="32"/>
    </row>
    <row r="116" spans="1:21" x14ac:dyDescent="0.3">
      <c r="A116" s="10"/>
      <c r="B116" s="10"/>
      <c r="C116" s="10"/>
      <c r="D116" s="29"/>
      <c r="E116" s="11"/>
      <c r="F116" s="11"/>
      <c r="G116" s="11"/>
      <c r="H116" s="11"/>
      <c r="I116" s="11"/>
      <c r="J116" s="29"/>
      <c r="K116" s="10"/>
      <c r="L116" s="11"/>
      <c r="M116" s="10"/>
      <c r="N116" s="10"/>
      <c r="O116" s="10"/>
      <c r="P116" s="10"/>
      <c r="Q116" s="29"/>
      <c r="R116" s="10"/>
      <c r="S116" s="25"/>
      <c r="T116" s="23"/>
      <c r="U116" s="32"/>
    </row>
    <row r="117" spans="1:21" x14ac:dyDescent="0.3">
      <c r="A117" s="10"/>
      <c r="B117" s="10"/>
      <c r="C117" s="10"/>
      <c r="D117" s="29"/>
      <c r="E117" s="11"/>
      <c r="F117" s="11"/>
      <c r="G117" s="11"/>
      <c r="H117" s="11"/>
      <c r="I117" s="11"/>
      <c r="J117" s="29"/>
      <c r="K117" s="10"/>
      <c r="L117" s="11"/>
      <c r="M117" s="10"/>
      <c r="N117" s="10"/>
      <c r="O117" s="10"/>
      <c r="P117" s="10"/>
      <c r="Q117" s="29"/>
      <c r="R117" s="10"/>
      <c r="S117" s="25"/>
      <c r="T117" s="23"/>
      <c r="U117" s="32"/>
    </row>
    <row r="118" spans="1:21" x14ac:dyDescent="0.3">
      <c r="A118" s="10"/>
      <c r="B118" s="10"/>
      <c r="C118" s="10"/>
      <c r="D118" s="29"/>
      <c r="E118" s="11"/>
      <c r="F118" s="11"/>
      <c r="G118" s="11"/>
      <c r="H118" s="11"/>
      <c r="I118" s="11"/>
      <c r="J118" s="29"/>
      <c r="K118" s="10"/>
      <c r="L118" s="11"/>
      <c r="M118" s="10"/>
      <c r="N118" s="10"/>
      <c r="O118" s="10"/>
      <c r="P118" s="10"/>
      <c r="Q118" s="29"/>
      <c r="R118" s="10"/>
      <c r="S118" s="25"/>
      <c r="T118" s="23"/>
      <c r="U118" s="32"/>
    </row>
    <row r="119" spans="1:21" x14ac:dyDescent="0.3">
      <c r="A119" s="10"/>
      <c r="B119" s="10"/>
      <c r="C119" s="10"/>
      <c r="D119" s="29"/>
      <c r="E119" s="11"/>
      <c r="F119" s="11"/>
      <c r="G119" s="11"/>
      <c r="H119" s="11"/>
      <c r="I119" s="11"/>
      <c r="J119" s="29"/>
      <c r="K119" s="10"/>
      <c r="L119" s="11"/>
      <c r="M119" s="10"/>
      <c r="N119" s="10"/>
      <c r="O119" s="10"/>
      <c r="P119" s="10"/>
      <c r="Q119" s="29"/>
      <c r="R119" s="10"/>
      <c r="S119" s="25"/>
      <c r="T119" s="23"/>
      <c r="U119" s="32"/>
    </row>
    <row r="120" spans="1:21" x14ac:dyDescent="0.3">
      <c r="A120" s="10"/>
      <c r="B120" s="10"/>
      <c r="C120" s="10"/>
      <c r="D120" s="29"/>
      <c r="E120" s="11"/>
      <c r="F120" s="11"/>
      <c r="G120" s="11"/>
      <c r="H120" s="11"/>
      <c r="I120" s="11"/>
      <c r="J120" s="29"/>
      <c r="K120" s="10"/>
      <c r="L120" s="11"/>
      <c r="M120" s="10"/>
      <c r="N120" s="10"/>
      <c r="O120" s="10"/>
      <c r="P120" s="10"/>
      <c r="Q120" s="29"/>
      <c r="R120" s="10"/>
      <c r="S120" s="25"/>
      <c r="T120" s="23"/>
      <c r="U120" s="32"/>
    </row>
    <row r="121" spans="1:21" x14ac:dyDescent="0.3">
      <c r="A121" s="10"/>
      <c r="B121" s="10"/>
      <c r="C121" s="10"/>
      <c r="D121" s="29"/>
      <c r="E121" s="11"/>
      <c r="F121" s="11"/>
      <c r="G121" s="11"/>
      <c r="H121" s="11"/>
      <c r="I121" s="11"/>
      <c r="J121" s="29"/>
      <c r="K121" s="10"/>
      <c r="L121" s="11"/>
      <c r="M121" s="10"/>
      <c r="N121" s="10"/>
      <c r="O121" s="10"/>
      <c r="P121" s="10"/>
      <c r="Q121" s="29"/>
      <c r="R121" s="10"/>
      <c r="S121" s="25"/>
      <c r="T121" s="23"/>
      <c r="U121" s="32"/>
    </row>
    <row r="122" spans="1:21" x14ac:dyDescent="0.3">
      <c r="A122" s="10"/>
      <c r="B122" s="10"/>
      <c r="C122" s="10"/>
      <c r="D122" s="29"/>
      <c r="E122" s="11"/>
      <c r="F122" s="11"/>
      <c r="G122" s="11"/>
      <c r="H122" s="11"/>
      <c r="I122" s="11"/>
      <c r="J122" s="29"/>
      <c r="K122" s="10"/>
      <c r="L122" s="11"/>
      <c r="M122" s="10"/>
      <c r="N122" s="10"/>
      <c r="O122" s="10"/>
      <c r="P122" s="10"/>
      <c r="Q122" s="29"/>
      <c r="R122" s="10"/>
      <c r="S122" s="25"/>
      <c r="T122" s="23"/>
      <c r="U122" s="32"/>
    </row>
    <row r="123" spans="1:21" x14ac:dyDescent="0.3">
      <c r="A123" s="10"/>
      <c r="B123" s="10"/>
      <c r="C123" s="10"/>
      <c r="D123" s="29"/>
      <c r="E123" s="11"/>
      <c r="F123" s="11"/>
      <c r="G123" s="11"/>
      <c r="H123" s="11"/>
      <c r="I123" s="11"/>
      <c r="J123" s="29"/>
      <c r="K123" s="10"/>
      <c r="L123" s="11"/>
      <c r="M123" s="10"/>
      <c r="N123" s="10"/>
      <c r="O123" s="10"/>
      <c r="P123" s="10"/>
      <c r="Q123" s="29"/>
      <c r="R123" s="10"/>
      <c r="S123" s="25"/>
      <c r="T123" s="23"/>
      <c r="U123" s="32"/>
    </row>
    <row r="124" spans="1:21" x14ac:dyDescent="0.3">
      <c r="A124" s="10"/>
      <c r="B124" s="10"/>
      <c r="C124" s="10"/>
      <c r="D124" s="29"/>
      <c r="E124" s="11"/>
      <c r="F124" s="11"/>
      <c r="G124" s="11"/>
      <c r="H124" s="11"/>
      <c r="I124" s="11"/>
      <c r="J124" s="29"/>
      <c r="K124" s="10"/>
      <c r="L124" s="11"/>
      <c r="M124" s="10"/>
      <c r="N124" s="10"/>
      <c r="O124" s="10"/>
      <c r="P124" s="10"/>
      <c r="Q124" s="29"/>
      <c r="R124" s="10"/>
      <c r="S124" s="25"/>
      <c r="T124" s="23"/>
      <c r="U124" s="32"/>
    </row>
    <row r="125" spans="1:21" x14ac:dyDescent="0.3">
      <c r="A125" s="10"/>
      <c r="B125" s="10"/>
      <c r="C125" s="10"/>
      <c r="D125" s="29"/>
      <c r="E125" s="11"/>
      <c r="F125" s="11"/>
      <c r="G125" s="11"/>
      <c r="H125" s="11"/>
      <c r="I125" s="11"/>
      <c r="J125" s="29"/>
      <c r="K125" s="10"/>
      <c r="L125" s="11"/>
      <c r="M125" s="10"/>
      <c r="N125" s="10"/>
      <c r="O125" s="10"/>
      <c r="P125" s="10"/>
      <c r="Q125" s="29"/>
      <c r="R125" s="10"/>
      <c r="S125" s="25"/>
      <c r="T125" s="23"/>
      <c r="U125" s="32"/>
    </row>
    <row r="126" spans="1:21" x14ac:dyDescent="0.3">
      <c r="A126" s="10"/>
      <c r="B126" s="10"/>
      <c r="C126" s="10"/>
      <c r="D126" s="29"/>
      <c r="E126" s="11"/>
      <c r="F126" s="11"/>
      <c r="G126" s="11"/>
      <c r="H126" s="11"/>
      <c r="I126" s="11"/>
      <c r="J126" s="29"/>
      <c r="K126" s="10"/>
      <c r="L126" s="11"/>
      <c r="M126" s="10"/>
      <c r="N126" s="10"/>
      <c r="O126" s="10"/>
      <c r="P126" s="10"/>
      <c r="Q126" s="29"/>
      <c r="R126" s="10"/>
      <c r="S126" s="25"/>
      <c r="T126" s="23"/>
      <c r="U126" s="32"/>
    </row>
    <row r="127" spans="1:21" x14ac:dyDescent="0.3">
      <c r="A127" s="10"/>
      <c r="B127" s="10"/>
      <c r="C127" s="10"/>
      <c r="D127" s="29"/>
      <c r="E127" s="11"/>
      <c r="F127" s="11"/>
      <c r="G127" s="11"/>
      <c r="H127" s="11"/>
      <c r="I127" s="11"/>
      <c r="J127" s="29"/>
      <c r="K127" s="10"/>
      <c r="L127" s="11"/>
      <c r="M127" s="10"/>
      <c r="N127" s="10"/>
      <c r="O127" s="10"/>
      <c r="P127" s="10"/>
      <c r="Q127" s="29"/>
      <c r="R127" s="10"/>
      <c r="S127" s="25"/>
      <c r="T127" s="23"/>
      <c r="U127" s="32"/>
    </row>
    <row r="128" spans="1:21" x14ac:dyDescent="0.3">
      <c r="A128" s="10"/>
      <c r="B128" s="10"/>
      <c r="C128" s="10"/>
      <c r="D128" s="29"/>
      <c r="E128" s="11"/>
      <c r="F128" s="11"/>
      <c r="G128" s="11"/>
      <c r="H128" s="11"/>
      <c r="I128" s="11"/>
      <c r="J128" s="29"/>
      <c r="K128" s="10"/>
      <c r="L128" s="11"/>
      <c r="M128" s="10"/>
      <c r="N128" s="10"/>
      <c r="O128" s="10"/>
      <c r="P128" s="10"/>
      <c r="Q128" s="29"/>
      <c r="R128" s="10"/>
      <c r="S128" s="25"/>
      <c r="T128" s="23"/>
      <c r="U128" s="32"/>
    </row>
    <row r="129" spans="1:21" x14ac:dyDescent="0.3">
      <c r="A129" s="10"/>
      <c r="B129" s="10"/>
      <c r="C129" s="10"/>
      <c r="D129" s="29"/>
      <c r="E129" s="11"/>
      <c r="F129" s="11"/>
      <c r="G129" s="11"/>
      <c r="H129" s="11"/>
      <c r="I129" s="11"/>
      <c r="J129" s="29"/>
      <c r="K129" s="10"/>
      <c r="L129" s="11"/>
      <c r="M129" s="10"/>
      <c r="N129" s="10"/>
      <c r="O129" s="10"/>
      <c r="P129" s="10"/>
      <c r="Q129" s="29"/>
      <c r="R129" s="10"/>
      <c r="S129" s="25"/>
      <c r="T129" s="23"/>
      <c r="U129" s="32"/>
    </row>
    <row r="130" spans="1:21" x14ac:dyDescent="0.3">
      <c r="A130" s="10"/>
      <c r="B130" s="10"/>
      <c r="C130" s="10"/>
      <c r="D130" s="29"/>
      <c r="E130" s="11"/>
      <c r="F130" s="11"/>
      <c r="G130" s="11"/>
      <c r="H130" s="11"/>
      <c r="I130" s="11"/>
      <c r="J130" s="29"/>
      <c r="K130" s="10"/>
      <c r="L130" s="11"/>
      <c r="M130" s="10"/>
      <c r="N130" s="10"/>
      <c r="O130" s="10"/>
      <c r="P130" s="10"/>
      <c r="Q130" s="29"/>
      <c r="R130" s="10"/>
      <c r="S130" s="25"/>
      <c r="T130" s="23"/>
      <c r="U130" s="32"/>
    </row>
    <row r="131" spans="1:21" x14ac:dyDescent="0.3">
      <c r="A131" s="10"/>
      <c r="B131" s="10"/>
      <c r="C131" s="10"/>
      <c r="D131" s="29"/>
      <c r="E131" s="11"/>
      <c r="F131" s="11"/>
      <c r="G131" s="11"/>
      <c r="H131" s="11"/>
      <c r="I131" s="11"/>
      <c r="J131" s="29"/>
      <c r="K131" s="10"/>
      <c r="L131" s="11"/>
      <c r="M131" s="10"/>
      <c r="N131" s="10"/>
      <c r="O131" s="10"/>
      <c r="P131" s="10"/>
      <c r="Q131" s="29"/>
      <c r="R131" s="10"/>
      <c r="S131" s="25"/>
      <c r="T131" s="23"/>
      <c r="U131" s="32"/>
    </row>
    <row r="132" spans="1:21" x14ac:dyDescent="0.3">
      <c r="A132" s="10"/>
      <c r="B132" s="10"/>
      <c r="C132" s="10"/>
      <c r="D132" s="29"/>
      <c r="E132" s="11"/>
      <c r="F132" s="11"/>
      <c r="G132" s="11"/>
      <c r="H132" s="11"/>
      <c r="I132" s="11"/>
      <c r="J132" s="29"/>
      <c r="K132" s="10"/>
      <c r="L132" s="11"/>
      <c r="M132" s="10"/>
      <c r="N132" s="10"/>
      <c r="O132" s="10"/>
      <c r="P132" s="10"/>
      <c r="Q132" s="29"/>
      <c r="R132" s="10"/>
      <c r="S132" s="25"/>
      <c r="T132" s="23"/>
      <c r="U132" s="32"/>
    </row>
    <row r="133" spans="1:21" x14ac:dyDescent="0.3">
      <c r="A133" s="10"/>
      <c r="B133" s="10"/>
      <c r="C133" s="10"/>
      <c r="D133" s="29"/>
      <c r="E133" s="11"/>
      <c r="F133" s="11"/>
      <c r="G133" s="11"/>
      <c r="H133" s="11"/>
      <c r="I133" s="11"/>
      <c r="J133" s="29"/>
      <c r="K133" s="10"/>
      <c r="L133" s="11"/>
      <c r="M133" s="10"/>
      <c r="N133" s="10"/>
      <c r="O133" s="10"/>
      <c r="P133" s="10"/>
      <c r="Q133" s="29"/>
      <c r="R133" s="10"/>
      <c r="S133" s="25"/>
      <c r="T133" s="23"/>
      <c r="U133" s="32"/>
    </row>
    <row r="134" spans="1:21" x14ac:dyDescent="0.3">
      <c r="A134" s="10"/>
      <c r="B134" s="10"/>
      <c r="C134" s="10"/>
      <c r="D134" s="29"/>
      <c r="E134" s="11"/>
      <c r="F134" s="11"/>
      <c r="G134" s="11"/>
      <c r="H134" s="11"/>
      <c r="I134" s="11"/>
      <c r="J134" s="29"/>
      <c r="K134" s="10"/>
      <c r="L134" s="11"/>
      <c r="M134" s="10"/>
      <c r="N134" s="10"/>
      <c r="O134" s="10"/>
      <c r="P134" s="10"/>
      <c r="Q134" s="29"/>
      <c r="R134" s="10"/>
      <c r="S134" s="25"/>
      <c r="T134" s="23"/>
      <c r="U134" s="32"/>
    </row>
    <row r="135" spans="1:21" x14ac:dyDescent="0.3">
      <c r="A135" s="10"/>
      <c r="B135" s="10"/>
      <c r="C135" s="10"/>
      <c r="D135" s="29"/>
      <c r="E135" s="11"/>
      <c r="F135" s="11"/>
      <c r="G135" s="11"/>
      <c r="H135" s="11"/>
      <c r="I135" s="11"/>
      <c r="J135" s="29"/>
      <c r="K135" s="10"/>
      <c r="L135" s="11"/>
      <c r="M135" s="10"/>
      <c r="N135" s="10"/>
      <c r="O135" s="10"/>
      <c r="P135" s="10"/>
      <c r="Q135" s="29"/>
      <c r="R135" s="10"/>
      <c r="S135" s="25"/>
      <c r="T135" s="23"/>
      <c r="U135" s="32"/>
    </row>
    <row r="136" spans="1:21" x14ac:dyDescent="0.3">
      <c r="A136" s="10"/>
      <c r="B136" s="10"/>
      <c r="C136" s="10"/>
      <c r="D136" s="29"/>
      <c r="E136" s="11"/>
      <c r="F136" s="11"/>
      <c r="G136" s="11"/>
      <c r="H136" s="11"/>
      <c r="I136" s="11"/>
      <c r="J136" s="29"/>
      <c r="K136" s="10"/>
      <c r="L136" s="11"/>
      <c r="M136" s="10"/>
      <c r="N136" s="10"/>
      <c r="O136" s="10"/>
      <c r="P136" s="10"/>
      <c r="Q136" s="29"/>
      <c r="R136" s="10"/>
      <c r="S136" s="25"/>
      <c r="T136" s="23"/>
      <c r="U136" s="32"/>
    </row>
    <row r="137" spans="1:21" x14ac:dyDescent="0.3">
      <c r="A137" s="10"/>
      <c r="B137" s="10"/>
      <c r="C137" s="10"/>
      <c r="D137" s="29"/>
      <c r="E137" s="11"/>
      <c r="F137" s="11"/>
      <c r="G137" s="11"/>
      <c r="H137" s="11"/>
      <c r="I137" s="11"/>
      <c r="J137" s="29"/>
      <c r="K137" s="10"/>
      <c r="L137" s="11"/>
      <c r="M137" s="10"/>
      <c r="N137" s="10"/>
      <c r="O137" s="10"/>
      <c r="P137" s="10"/>
      <c r="Q137" s="29"/>
      <c r="R137" s="10"/>
      <c r="S137" s="25"/>
      <c r="T137" s="23"/>
      <c r="U137" s="32"/>
    </row>
    <row r="138" spans="1:21" x14ac:dyDescent="0.3">
      <c r="A138" s="10"/>
      <c r="B138" s="10"/>
      <c r="C138" s="10"/>
      <c r="D138" s="29"/>
      <c r="E138" s="11"/>
      <c r="F138" s="11"/>
      <c r="G138" s="11"/>
      <c r="H138" s="11"/>
      <c r="I138" s="11"/>
      <c r="J138" s="29"/>
      <c r="K138" s="10"/>
      <c r="L138" s="11"/>
      <c r="M138" s="10"/>
      <c r="N138" s="10"/>
      <c r="O138" s="10"/>
      <c r="P138" s="10"/>
      <c r="Q138" s="29"/>
      <c r="R138" s="10"/>
      <c r="S138" s="25"/>
      <c r="T138" s="23"/>
      <c r="U138" s="32"/>
    </row>
    <row r="139" spans="1:21" x14ac:dyDescent="0.3">
      <c r="A139" s="10"/>
      <c r="B139" s="10"/>
      <c r="C139" s="10"/>
      <c r="D139" s="29"/>
      <c r="E139" s="11"/>
      <c r="F139" s="11"/>
      <c r="G139" s="11"/>
      <c r="H139" s="11"/>
      <c r="I139" s="11"/>
      <c r="J139" s="29"/>
      <c r="K139" s="10"/>
      <c r="L139" s="11"/>
      <c r="M139" s="10"/>
      <c r="N139" s="10"/>
      <c r="O139" s="10"/>
      <c r="P139" s="10"/>
      <c r="Q139" s="29"/>
      <c r="R139" s="10"/>
      <c r="S139" s="25"/>
      <c r="T139" s="23"/>
      <c r="U139" s="32"/>
    </row>
    <row r="140" spans="1:21" x14ac:dyDescent="0.3">
      <c r="A140" s="10"/>
      <c r="B140" s="10"/>
      <c r="C140" s="10"/>
      <c r="D140" s="29"/>
      <c r="E140" s="11"/>
      <c r="F140" s="11"/>
      <c r="G140" s="11"/>
      <c r="H140" s="11"/>
      <c r="I140" s="11"/>
      <c r="J140" s="29"/>
      <c r="K140" s="10"/>
      <c r="L140" s="11"/>
      <c r="M140" s="10"/>
      <c r="N140" s="10"/>
      <c r="O140" s="10"/>
      <c r="P140" s="10"/>
      <c r="Q140" s="29"/>
      <c r="R140" s="10"/>
      <c r="S140" s="25"/>
      <c r="T140" s="23"/>
      <c r="U140" s="32"/>
    </row>
    <row r="141" spans="1:21" x14ac:dyDescent="0.3">
      <c r="A141" s="10"/>
      <c r="B141" s="10"/>
      <c r="C141" s="10"/>
      <c r="D141" s="29"/>
      <c r="E141" s="11"/>
      <c r="F141" s="11"/>
      <c r="G141" s="11"/>
      <c r="H141" s="11"/>
      <c r="I141" s="11"/>
      <c r="J141" s="29"/>
      <c r="K141" s="10"/>
      <c r="L141" s="11"/>
      <c r="M141" s="10"/>
      <c r="N141" s="10"/>
      <c r="O141" s="10"/>
      <c r="P141" s="10"/>
      <c r="Q141" s="29"/>
      <c r="R141" s="10"/>
      <c r="S141" s="25"/>
      <c r="T141" s="23"/>
      <c r="U141" s="32"/>
    </row>
    <row r="142" spans="1:21" x14ac:dyDescent="0.3">
      <c r="A142" s="10"/>
      <c r="B142" s="10"/>
      <c r="C142" s="10"/>
      <c r="D142" s="29"/>
      <c r="E142" s="11"/>
      <c r="F142" s="11"/>
      <c r="G142" s="11"/>
      <c r="H142" s="11"/>
      <c r="I142" s="11"/>
      <c r="J142" s="29"/>
      <c r="K142" s="10"/>
      <c r="L142" s="11"/>
      <c r="M142" s="10"/>
      <c r="N142" s="10"/>
      <c r="O142" s="10"/>
      <c r="P142" s="10"/>
      <c r="Q142" s="29"/>
      <c r="R142" s="10"/>
      <c r="S142" s="25"/>
      <c r="T142" s="23"/>
      <c r="U142" s="32"/>
    </row>
    <row r="143" spans="1:21" x14ac:dyDescent="0.3">
      <c r="A143" s="10"/>
      <c r="B143" s="10"/>
      <c r="C143" s="10"/>
      <c r="D143" s="29"/>
      <c r="E143" s="11"/>
      <c r="F143" s="11"/>
      <c r="G143" s="11"/>
      <c r="H143" s="11"/>
      <c r="I143" s="11"/>
      <c r="J143" s="29"/>
      <c r="K143" s="10"/>
      <c r="L143" s="11"/>
      <c r="M143" s="10"/>
      <c r="N143" s="10"/>
      <c r="O143" s="10"/>
      <c r="P143" s="10"/>
      <c r="Q143" s="29"/>
      <c r="R143" s="10"/>
      <c r="S143" s="25"/>
      <c r="T143" s="23"/>
      <c r="U143" s="32"/>
    </row>
    <row r="144" spans="1:21" x14ac:dyDescent="0.3">
      <c r="A144" s="10"/>
      <c r="B144" s="10"/>
      <c r="C144" s="10"/>
      <c r="D144" s="29"/>
      <c r="E144" s="11"/>
      <c r="F144" s="11"/>
      <c r="G144" s="11"/>
      <c r="H144" s="11"/>
      <c r="I144" s="11"/>
      <c r="J144" s="29"/>
      <c r="K144" s="10"/>
      <c r="L144" s="11"/>
      <c r="M144" s="10"/>
      <c r="N144" s="10"/>
      <c r="O144" s="10"/>
      <c r="P144" s="10"/>
      <c r="Q144" s="29"/>
      <c r="R144" s="10"/>
      <c r="S144" s="25"/>
      <c r="T144" s="23"/>
      <c r="U144" s="32"/>
    </row>
    <row r="145" spans="1:21" x14ac:dyDescent="0.3">
      <c r="A145" s="10"/>
      <c r="B145" s="10"/>
      <c r="C145" s="10"/>
      <c r="D145" s="29"/>
      <c r="E145" s="11"/>
      <c r="F145" s="11"/>
      <c r="G145" s="11"/>
      <c r="H145" s="11"/>
      <c r="I145" s="11"/>
      <c r="J145" s="29"/>
      <c r="K145" s="10"/>
      <c r="L145" s="11"/>
      <c r="M145" s="10"/>
      <c r="N145" s="10"/>
      <c r="O145" s="10"/>
      <c r="P145" s="10"/>
      <c r="Q145" s="29"/>
      <c r="R145" s="10"/>
      <c r="S145" s="25"/>
      <c r="T145" s="23"/>
      <c r="U145" s="32"/>
    </row>
    <row r="146" spans="1:21" x14ac:dyDescent="0.3">
      <c r="A146" s="10"/>
      <c r="B146" s="10"/>
      <c r="C146" s="10"/>
      <c r="D146" s="29"/>
      <c r="E146" s="11"/>
      <c r="F146" s="11"/>
      <c r="G146" s="11"/>
      <c r="H146" s="11"/>
      <c r="I146" s="11"/>
      <c r="J146" s="29"/>
      <c r="K146" s="10"/>
      <c r="L146" s="11"/>
      <c r="M146" s="10"/>
      <c r="N146" s="10"/>
      <c r="O146" s="10"/>
      <c r="P146" s="10"/>
      <c r="Q146" s="29"/>
      <c r="R146" s="10"/>
      <c r="S146" s="25"/>
      <c r="T146" s="23"/>
      <c r="U146" s="32"/>
    </row>
    <row r="147" spans="1:21" x14ac:dyDescent="0.3">
      <c r="A147" s="10"/>
      <c r="B147" s="10"/>
      <c r="C147" s="10"/>
      <c r="D147" s="29"/>
      <c r="E147" s="11"/>
      <c r="F147" s="11"/>
      <c r="G147" s="11"/>
      <c r="H147" s="11"/>
      <c r="I147" s="11"/>
      <c r="J147" s="29"/>
      <c r="K147" s="10"/>
      <c r="L147" s="11"/>
      <c r="M147" s="10"/>
      <c r="N147" s="10"/>
      <c r="O147" s="10"/>
      <c r="P147" s="10"/>
      <c r="Q147" s="29"/>
      <c r="R147" s="10"/>
      <c r="S147" s="25"/>
      <c r="T147" s="23"/>
      <c r="U147" s="32"/>
    </row>
    <row r="148" spans="1:21" x14ac:dyDescent="0.3">
      <c r="A148" s="10"/>
      <c r="B148" s="10"/>
      <c r="C148" s="10"/>
      <c r="D148" s="29"/>
      <c r="E148" s="11"/>
      <c r="F148" s="11"/>
      <c r="G148" s="11"/>
      <c r="H148" s="11"/>
      <c r="I148" s="11"/>
      <c r="J148" s="29"/>
      <c r="K148" s="10"/>
      <c r="L148" s="11"/>
      <c r="M148" s="10"/>
      <c r="N148" s="10"/>
      <c r="O148" s="10"/>
      <c r="P148" s="10"/>
      <c r="Q148" s="29"/>
      <c r="R148" s="10"/>
      <c r="S148" s="25"/>
      <c r="T148" s="23"/>
      <c r="U148" s="32"/>
    </row>
    <row r="149" spans="1:21" x14ac:dyDescent="0.3">
      <c r="A149" s="10"/>
      <c r="B149" s="10"/>
      <c r="C149" s="10"/>
      <c r="D149" s="29"/>
      <c r="E149" s="11"/>
      <c r="F149" s="11"/>
      <c r="G149" s="11"/>
      <c r="H149" s="11"/>
      <c r="I149" s="11"/>
      <c r="J149" s="29"/>
      <c r="K149" s="10"/>
      <c r="L149" s="11"/>
      <c r="M149" s="10"/>
      <c r="N149" s="10"/>
      <c r="O149" s="10"/>
      <c r="P149" s="10"/>
      <c r="Q149" s="29"/>
      <c r="R149" s="10"/>
      <c r="S149" s="25"/>
      <c r="T149" s="23"/>
      <c r="U149" s="32"/>
    </row>
    <row r="150" spans="1:21" x14ac:dyDescent="0.3">
      <c r="A150" s="10"/>
      <c r="B150" s="10"/>
      <c r="C150" s="10"/>
      <c r="D150" s="29"/>
      <c r="E150" s="11"/>
      <c r="F150" s="11"/>
      <c r="G150" s="11"/>
      <c r="H150" s="11"/>
      <c r="I150" s="11"/>
      <c r="J150" s="29"/>
      <c r="K150" s="10"/>
      <c r="L150" s="11"/>
      <c r="M150" s="10"/>
      <c r="N150" s="10"/>
      <c r="O150" s="10"/>
      <c r="P150" s="10"/>
      <c r="Q150" s="29"/>
      <c r="R150" s="10"/>
      <c r="S150" s="25"/>
      <c r="T150" s="23"/>
      <c r="U150" s="32"/>
    </row>
    <row r="151" spans="1:21" x14ac:dyDescent="0.3">
      <c r="A151" s="10"/>
      <c r="B151" s="10"/>
      <c r="C151" s="10"/>
      <c r="D151" s="29"/>
      <c r="E151" s="11"/>
      <c r="F151" s="11"/>
      <c r="G151" s="11"/>
      <c r="H151" s="11"/>
      <c r="I151" s="11"/>
      <c r="J151" s="29"/>
      <c r="K151" s="10"/>
      <c r="L151" s="11"/>
      <c r="M151" s="10"/>
      <c r="N151" s="10"/>
      <c r="O151" s="10"/>
      <c r="P151" s="10"/>
      <c r="Q151" s="29"/>
      <c r="R151" s="10"/>
      <c r="S151" s="25"/>
      <c r="T151" s="23"/>
      <c r="U151" s="32"/>
    </row>
    <row r="152" spans="1:21" x14ac:dyDescent="0.3">
      <c r="A152" s="10"/>
      <c r="B152" s="10"/>
      <c r="C152" s="10"/>
      <c r="D152" s="29"/>
      <c r="E152" s="11"/>
      <c r="F152" s="11"/>
      <c r="G152" s="11"/>
      <c r="H152" s="11"/>
      <c r="I152" s="11"/>
      <c r="J152" s="29"/>
      <c r="K152" s="10"/>
      <c r="L152" s="11"/>
      <c r="M152" s="10"/>
      <c r="N152" s="10"/>
      <c r="O152" s="10"/>
      <c r="P152" s="10"/>
      <c r="Q152" s="29"/>
      <c r="R152" s="10"/>
      <c r="S152" s="25"/>
      <c r="T152" s="23"/>
      <c r="U152" s="32"/>
    </row>
    <row r="153" spans="1:21" x14ac:dyDescent="0.3">
      <c r="A153" s="10"/>
      <c r="B153" s="10"/>
      <c r="C153" s="10"/>
      <c r="D153" s="29"/>
      <c r="E153" s="11"/>
      <c r="F153" s="11"/>
      <c r="G153" s="11"/>
      <c r="H153" s="11"/>
      <c r="I153" s="11"/>
      <c r="J153" s="29"/>
      <c r="K153" s="10"/>
      <c r="L153" s="11"/>
      <c r="M153" s="10"/>
      <c r="N153" s="10"/>
      <c r="O153" s="10"/>
      <c r="P153" s="10"/>
      <c r="Q153" s="29"/>
      <c r="R153" s="10"/>
      <c r="S153" s="25"/>
      <c r="T153" s="23"/>
      <c r="U153" s="32"/>
    </row>
    <row r="154" spans="1:21" x14ac:dyDescent="0.3">
      <c r="A154" s="10"/>
      <c r="B154" s="10"/>
      <c r="C154" s="10"/>
      <c r="D154" s="29"/>
      <c r="E154" s="11"/>
      <c r="F154" s="11"/>
      <c r="G154" s="11"/>
      <c r="H154" s="11"/>
      <c r="I154" s="11"/>
      <c r="J154" s="29"/>
      <c r="K154" s="10"/>
      <c r="L154" s="11"/>
      <c r="M154" s="10"/>
      <c r="N154" s="10"/>
      <c r="O154" s="10"/>
      <c r="P154" s="10"/>
      <c r="Q154" s="29"/>
      <c r="R154" s="10"/>
      <c r="S154" s="25"/>
      <c r="T154" s="23"/>
      <c r="U154" s="32"/>
    </row>
    <row r="155" spans="1:21" x14ac:dyDescent="0.3">
      <c r="A155" s="10"/>
      <c r="B155" s="10"/>
      <c r="C155" s="10"/>
      <c r="D155" s="29"/>
      <c r="E155" s="11"/>
      <c r="F155" s="11"/>
      <c r="G155" s="11"/>
      <c r="H155" s="11"/>
      <c r="I155" s="11"/>
      <c r="J155" s="29"/>
      <c r="K155" s="10"/>
      <c r="L155" s="11"/>
      <c r="M155" s="10"/>
      <c r="N155" s="10"/>
      <c r="O155" s="10"/>
      <c r="P155" s="10"/>
      <c r="Q155" s="29"/>
      <c r="R155" s="10"/>
      <c r="S155" s="25"/>
      <c r="T155" s="23"/>
      <c r="U155" s="32"/>
    </row>
    <row r="156" spans="1:21" x14ac:dyDescent="0.3">
      <c r="A156" s="10"/>
      <c r="B156" s="10"/>
      <c r="C156" s="10"/>
      <c r="D156" s="29"/>
      <c r="E156" s="11"/>
      <c r="F156" s="11"/>
      <c r="G156" s="11"/>
      <c r="H156" s="11"/>
      <c r="I156" s="11"/>
      <c r="J156" s="29"/>
      <c r="K156" s="10"/>
      <c r="L156" s="11"/>
      <c r="M156" s="10"/>
      <c r="N156" s="10"/>
      <c r="O156" s="10"/>
      <c r="P156" s="10"/>
      <c r="Q156" s="29"/>
      <c r="R156" s="10"/>
      <c r="S156" s="25"/>
      <c r="T156" s="23"/>
      <c r="U156" s="32"/>
    </row>
    <row r="157" spans="1:21" x14ac:dyDescent="0.3">
      <c r="A157" s="10"/>
      <c r="B157" s="10"/>
      <c r="C157" s="10"/>
      <c r="D157" s="29"/>
      <c r="E157" s="11"/>
      <c r="F157" s="11"/>
      <c r="G157" s="11"/>
      <c r="H157" s="11"/>
      <c r="I157" s="11"/>
      <c r="J157" s="29"/>
      <c r="K157" s="10"/>
      <c r="L157" s="11"/>
      <c r="M157" s="10"/>
      <c r="N157" s="10"/>
      <c r="O157" s="10"/>
      <c r="P157" s="10"/>
      <c r="Q157" s="29"/>
      <c r="R157" s="10"/>
      <c r="S157" s="25"/>
      <c r="T157" s="23"/>
      <c r="U157" s="32"/>
    </row>
    <row r="158" spans="1:21" x14ac:dyDescent="0.3">
      <c r="A158" s="10"/>
      <c r="B158" s="10"/>
      <c r="C158" s="10"/>
      <c r="D158" s="29"/>
      <c r="E158" s="11"/>
      <c r="F158" s="11"/>
      <c r="G158" s="11"/>
      <c r="H158" s="11"/>
      <c r="I158" s="11"/>
      <c r="J158" s="29"/>
      <c r="K158" s="10"/>
      <c r="L158" s="11"/>
      <c r="M158" s="10"/>
      <c r="N158" s="10"/>
      <c r="O158" s="10"/>
      <c r="P158" s="10"/>
      <c r="Q158" s="29"/>
      <c r="R158" s="10"/>
      <c r="S158" s="25"/>
      <c r="T158" s="23"/>
      <c r="U158" s="32"/>
    </row>
    <row r="159" spans="1:21" x14ac:dyDescent="0.3">
      <c r="A159" s="10"/>
      <c r="B159" s="10"/>
      <c r="C159" s="10"/>
      <c r="D159" s="29"/>
      <c r="E159" s="11"/>
      <c r="F159" s="11"/>
      <c r="G159" s="11"/>
      <c r="H159" s="11"/>
      <c r="I159" s="11"/>
      <c r="J159" s="29"/>
      <c r="K159" s="10"/>
      <c r="L159" s="11"/>
      <c r="M159" s="10"/>
      <c r="N159" s="10"/>
      <c r="O159" s="10"/>
      <c r="P159" s="10"/>
      <c r="Q159" s="29"/>
      <c r="R159" s="10"/>
      <c r="S159" s="25"/>
      <c r="T159" s="23"/>
      <c r="U159" s="32"/>
    </row>
    <row r="160" spans="1:21" x14ac:dyDescent="0.3">
      <c r="A160" s="10"/>
      <c r="B160" s="10"/>
      <c r="C160" s="10"/>
      <c r="D160" s="29"/>
      <c r="E160" s="11"/>
      <c r="F160" s="11"/>
      <c r="G160" s="11"/>
      <c r="H160" s="11"/>
      <c r="I160" s="11"/>
      <c r="J160" s="29"/>
      <c r="K160" s="10"/>
      <c r="L160" s="11"/>
      <c r="M160" s="10"/>
      <c r="N160" s="10"/>
      <c r="O160" s="10"/>
      <c r="P160" s="10"/>
      <c r="Q160" s="29"/>
      <c r="R160" s="10"/>
      <c r="S160" s="25"/>
      <c r="T160" s="23"/>
      <c r="U160" s="32"/>
    </row>
    <row r="161" spans="1:21" x14ac:dyDescent="0.3">
      <c r="A161" s="10"/>
      <c r="B161" s="10"/>
      <c r="C161" s="10"/>
      <c r="D161" s="29"/>
      <c r="E161" s="11"/>
      <c r="F161" s="11"/>
      <c r="G161" s="11"/>
      <c r="H161" s="11"/>
      <c r="I161" s="11"/>
      <c r="J161" s="29"/>
      <c r="K161" s="10"/>
      <c r="L161" s="11"/>
      <c r="M161" s="10"/>
      <c r="N161" s="10"/>
      <c r="O161" s="10"/>
      <c r="P161" s="10"/>
      <c r="Q161" s="29"/>
      <c r="R161" s="10"/>
      <c r="S161" s="25"/>
      <c r="T161" s="23"/>
      <c r="U161" s="32"/>
    </row>
    <row r="162" spans="1:21" x14ac:dyDescent="0.3">
      <c r="A162" s="10"/>
      <c r="B162" s="10"/>
      <c r="C162" s="10"/>
      <c r="D162" s="29"/>
      <c r="E162" s="11"/>
      <c r="F162" s="11"/>
      <c r="G162" s="11"/>
      <c r="H162" s="11"/>
      <c r="I162" s="11"/>
      <c r="J162" s="29"/>
      <c r="K162" s="10"/>
      <c r="L162" s="11"/>
      <c r="M162" s="10"/>
      <c r="N162" s="10"/>
      <c r="O162" s="10"/>
      <c r="P162" s="10"/>
      <c r="Q162" s="29"/>
      <c r="R162" s="10"/>
      <c r="S162" s="25"/>
      <c r="T162" s="23"/>
      <c r="U162" s="32"/>
    </row>
    <row r="163" spans="1:21" x14ac:dyDescent="0.3">
      <c r="A163" s="10"/>
      <c r="B163" s="10"/>
      <c r="C163" s="10"/>
      <c r="D163" s="29"/>
      <c r="E163" s="11"/>
      <c r="F163" s="11"/>
      <c r="G163" s="11"/>
      <c r="H163" s="11"/>
      <c r="I163" s="11"/>
      <c r="J163" s="29"/>
      <c r="K163" s="10"/>
      <c r="L163" s="11"/>
      <c r="M163" s="10"/>
      <c r="N163" s="10"/>
      <c r="O163" s="10"/>
      <c r="P163" s="10"/>
      <c r="Q163" s="29"/>
      <c r="R163" s="10"/>
      <c r="S163" s="25"/>
      <c r="T163" s="23"/>
      <c r="U163" s="32"/>
    </row>
    <row r="164" spans="1:21" x14ac:dyDescent="0.3">
      <c r="A164" s="10"/>
      <c r="B164" s="10"/>
      <c r="C164" s="10"/>
      <c r="D164" s="29"/>
      <c r="E164" s="11"/>
      <c r="F164" s="11"/>
      <c r="G164" s="11"/>
      <c r="H164" s="11"/>
      <c r="I164" s="11"/>
      <c r="J164" s="29"/>
      <c r="K164" s="10"/>
      <c r="L164" s="11"/>
      <c r="M164" s="10"/>
      <c r="N164" s="10"/>
      <c r="O164" s="10"/>
      <c r="P164" s="10"/>
      <c r="Q164" s="29"/>
      <c r="R164" s="10"/>
      <c r="S164" s="25"/>
      <c r="T164" s="23"/>
      <c r="U164" s="32"/>
    </row>
    <row r="165" spans="1:21" x14ac:dyDescent="0.3">
      <c r="A165" s="10"/>
      <c r="B165" s="10"/>
      <c r="C165" s="10"/>
      <c r="D165" s="29"/>
      <c r="E165" s="11"/>
      <c r="F165" s="11"/>
      <c r="G165" s="11"/>
      <c r="H165" s="11"/>
      <c r="I165" s="11"/>
      <c r="J165" s="29"/>
      <c r="K165" s="10"/>
      <c r="L165" s="11"/>
      <c r="M165" s="10"/>
      <c r="N165" s="10"/>
      <c r="O165" s="10"/>
      <c r="P165" s="10"/>
      <c r="Q165" s="29"/>
      <c r="R165" s="10"/>
      <c r="S165" s="25"/>
      <c r="T165" s="23"/>
      <c r="U165" s="32"/>
    </row>
    <row r="166" spans="1:21" x14ac:dyDescent="0.3">
      <c r="A166" s="10"/>
      <c r="B166" s="10"/>
      <c r="C166" s="10"/>
      <c r="D166" s="29"/>
      <c r="E166" s="11"/>
      <c r="F166" s="11"/>
      <c r="G166" s="11"/>
      <c r="H166" s="11"/>
      <c r="I166" s="11"/>
      <c r="J166" s="29"/>
      <c r="K166" s="10"/>
      <c r="L166" s="11"/>
      <c r="M166" s="10"/>
      <c r="N166" s="10"/>
      <c r="O166" s="10"/>
      <c r="P166" s="10"/>
      <c r="Q166" s="29"/>
      <c r="R166" s="10"/>
      <c r="S166" s="25"/>
      <c r="T166" s="23"/>
      <c r="U166" s="32"/>
    </row>
    <row r="167" spans="1:21" x14ac:dyDescent="0.3">
      <c r="A167" s="10"/>
      <c r="B167" s="10"/>
      <c r="C167" s="10"/>
      <c r="D167" s="29"/>
      <c r="E167" s="11"/>
      <c r="F167" s="11"/>
      <c r="G167" s="11"/>
      <c r="H167" s="11"/>
      <c r="I167" s="11"/>
      <c r="J167" s="29"/>
      <c r="K167" s="10"/>
      <c r="L167" s="11"/>
      <c r="M167" s="10"/>
      <c r="N167" s="10"/>
      <c r="O167" s="10"/>
      <c r="P167" s="10"/>
      <c r="Q167" s="29"/>
      <c r="R167" s="10"/>
      <c r="S167" s="25"/>
      <c r="T167" s="23"/>
      <c r="U167" s="32"/>
    </row>
    <row r="168" spans="1:21" x14ac:dyDescent="0.3">
      <c r="A168" s="10"/>
      <c r="B168" s="10"/>
      <c r="C168" s="10"/>
      <c r="D168" s="29"/>
      <c r="E168" s="11"/>
      <c r="F168" s="11"/>
      <c r="G168" s="11"/>
      <c r="H168" s="11"/>
      <c r="I168" s="11"/>
      <c r="J168" s="29"/>
      <c r="K168" s="10"/>
      <c r="L168" s="11"/>
      <c r="M168" s="10"/>
      <c r="N168" s="10"/>
      <c r="O168" s="10"/>
      <c r="P168" s="10"/>
      <c r="Q168" s="29"/>
      <c r="R168" s="10"/>
      <c r="S168" s="25"/>
      <c r="T168" s="23"/>
      <c r="U168" s="32"/>
    </row>
    <row r="169" spans="1:21" x14ac:dyDescent="0.3">
      <c r="A169" s="10"/>
      <c r="B169" s="10"/>
      <c r="C169" s="10"/>
      <c r="D169" s="29"/>
      <c r="E169" s="11"/>
      <c r="F169" s="11"/>
      <c r="G169" s="11"/>
      <c r="H169" s="11"/>
      <c r="I169" s="11"/>
      <c r="J169" s="29"/>
      <c r="K169" s="10"/>
      <c r="L169" s="11"/>
      <c r="M169" s="10"/>
      <c r="N169" s="10"/>
      <c r="O169" s="10"/>
      <c r="P169" s="10"/>
      <c r="Q169" s="29"/>
      <c r="R169" s="10"/>
      <c r="S169" s="25"/>
      <c r="T169" s="23"/>
      <c r="U169" s="32"/>
    </row>
    <row r="170" spans="1:21" x14ac:dyDescent="0.3">
      <c r="A170" s="10"/>
      <c r="B170" s="10"/>
      <c r="C170" s="10"/>
      <c r="D170" s="29"/>
      <c r="E170" s="11"/>
      <c r="F170" s="11"/>
      <c r="G170" s="11"/>
      <c r="H170" s="11"/>
      <c r="I170" s="11"/>
      <c r="J170" s="29"/>
      <c r="K170" s="10"/>
      <c r="L170" s="11"/>
      <c r="M170" s="10"/>
      <c r="N170" s="10"/>
      <c r="O170" s="10"/>
      <c r="P170" s="10"/>
      <c r="Q170" s="29"/>
      <c r="R170" s="10"/>
      <c r="S170" s="25"/>
      <c r="T170" s="23"/>
      <c r="U170" s="32"/>
    </row>
    <row r="171" spans="1:21" x14ac:dyDescent="0.3">
      <c r="A171" s="10"/>
      <c r="B171" s="10"/>
      <c r="C171" s="10"/>
      <c r="D171" s="29"/>
      <c r="E171" s="11"/>
      <c r="F171" s="11"/>
      <c r="G171" s="11"/>
      <c r="H171" s="11"/>
      <c r="I171" s="11"/>
      <c r="J171" s="29"/>
      <c r="K171" s="10"/>
      <c r="L171" s="11"/>
      <c r="M171" s="10"/>
      <c r="N171" s="10"/>
      <c r="O171" s="10"/>
      <c r="P171" s="10"/>
      <c r="Q171" s="29"/>
      <c r="R171" s="10"/>
      <c r="S171" s="25"/>
      <c r="T171" s="23"/>
      <c r="U171" s="32"/>
    </row>
    <row r="172" spans="1:21" x14ac:dyDescent="0.3">
      <c r="A172" s="10"/>
      <c r="B172" s="10"/>
      <c r="C172" s="10"/>
      <c r="D172" s="29"/>
      <c r="E172" s="11"/>
      <c r="F172" s="11"/>
      <c r="G172" s="11"/>
      <c r="H172" s="11"/>
      <c r="I172" s="11"/>
      <c r="J172" s="29"/>
      <c r="K172" s="10"/>
      <c r="L172" s="11"/>
      <c r="M172" s="10"/>
      <c r="N172" s="10"/>
      <c r="O172" s="10"/>
      <c r="P172" s="10"/>
      <c r="Q172" s="29"/>
      <c r="R172" s="10"/>
      <c r="S172" s="25"/>
      <c r="T172" s="23"/>
      <c r="U172" s="32"/>
    </row>
    <row r="173" spans="1:21" x14ac:dyDescent="0.3">
      <c r="A173" s="10"/>
      <c r="B173" s="10"/>
      <c r="C173" s="10"/>
      <c r="D173" s="29"/>
      <c r="E173" s="11"/>
      <c r="F173" s="11"/>
      <c r="G173" s="11"/>
      <c r="H173" s="11"/>
      <c r="I173" s="11"/>
      <c r="J173" s="29"/>
      <c r="K173" s="10"/>
      <c r="L173" s="11"/>
      <c r="M173" s="10"/>
      <c r="N173" s="10"/>
      <c r="O173" s="10"/>
      <c r="P173" s="10"/>
      <c r="Q173" s="29"/>
      <c r="R173" s="10"/>
      <c r="S173" s="25"/>
      <c r="T173" s="23"/>
      <c r="U173" s="32"/>
    </row>
    <row r="174" spans="1:21" x14ac:dyDescent="0.3">
      <c r="A174" s="10"/>
      <c r="B174" s="10"/>
      <c r="C174" s="10"/>
      <c r="D174" s="29"/>
      <c r="E174" s="11"/>
      <c r="F174" s="11"/>
      <c r="G174" s="11"/>
      <c r="H174" s="11"/>
      <c r="I174" s="11"/>
      <c r="J174" s="29"/>
      <c r="K174" s="10"/>
      <c r="L174" s="11"/>
      <c r="M174" s="10"/>
      <c r="N174" s="10"/>
      <c r="O174" s="10"/>
      <c r="P174" s="10"/>
      <c r="Q174" s="29"/>
      <c r="R174" s="10"/>
      <c r="S174" s="25"/>
      <c r="T174" s="23"/>
      <c r="U174" s="32"/>
    </row>
    <row r="175" spans="1:21" x14ac:dyDescent="0.3">
      <c r="A175" s="10"/>
      <c r="B175" s="10"/>
      <c r="C175" s="10"/>
      <c r="D175" s="29"/>
      <c r="E175" s="11"/>
      <c r="F175" s="11"/>
      <c r="G175" s="11"/>
      <c r="H175" s="11"/>
      <c r="I175" s="11"/>
      <c r="J175" s="29"/>
      <c r="K175" s="10"/>
      <c r="L175" s="11"/>
      <c r="M175" s="10"/>
      <c r="N175" s="10"/>
      <c r="O175" s="10"/>
      <c r="P175" s="10"/>
      <c r="Q175" s="29"/>
      <c r="R175" s="10"/>
      <c r="S175" s="25"/>
      <c r="T175" s="23"/>
      <c r="U175" s="32"/>
    </row>
    <row r="176" spans="1:21" x14ac:dyDescent="0.3">
      <c r="A176" s="10"/>
      <c r="B176" s="10"/>
      <c r="C176" s="10"/>
      <c r="D176" s="29"/>
      <c r="E176" s="11"/>
      <c r="F176" s="11"/>
      <c r="G176" s="11"/>
      <c r="H176" s="11"/>
      <c r="I176" s="11"/>
      <c r="J176" s="29"/>
      <c r="K176" s="10"/>
      <c r="L176" s="11"/>
      <c r="M176" s="10"/>
      <c r="N176" s="10"/>
      <c r="O176" s="10"/>
      <c r="P176" s="10"/>
      <c r="Q176" s="29"/>
      <c r="R176" s="10"/>
      <c r="S176" s="25"/>
      <c r="T176" s="23"/>
      <c r="U176" s="32"/>
    </row>
    <row r="177" spans="1:21" x14ac:dyDescent="0.3">
      <c r="A177" s="10"/>
      <c r="B177" s="10"/>
      <c r="C177" s="10"/>
      <c r="D177" s="29"/>
      <c r="E177" s="11"/>
      <c r="F177" s="11"/>
      <c r="G177" s="11"/>
      <c r="H177" s="11"/>
      <c r="I177" s="11"/>
      <c r="J177" s="29"/>
      <c r="K177" s="10"/>
      <c r="L177" s="11"/>
      <c r="M177" s="10"/>
      <c r="N177" s="10"/>
      <c r="O177" s="10"/>
      <c r="P177" s="10"/>
      <c r="Q177" s="29"/>
      <c r="R177" s="10"/>
      <c r="S177" s="25"/>
      <c r="T177" s="23"/>
      <c r="U177" s="32"/>
    </row>
    <row r="178" spans="1:21" x14ac:dyDescent="0.3">
      <c r="A178" s="10"/>
      <c r="B178" s="10"/>
      <c r="C178" s="10"/>
      <c r="D178" s="29"/>
      <c r="E178" s="11"/>
      <c r="F178" s="11"/>
      <c r="G178" s="11"/>
      <c r="H178" s="11"/>
      <c r="I178" s="11"/>
      <c r="J178" s="29"/>
      <c r="K178" s="10"/>
      <c r="L178" s="11"/>
      <c r="M178" s="10"/>
      <c r="N178" s="10"/>
      <c r="O178" s="10"/>
      <c r="P178" s="10"/>
      <c r="Q178" s="29"/>
      <c r="R178" s="10"/>
      <c r="S178" s="25"/>
      <c r="T178" s="23"/>
      <c r="U178" s="32"/>
    </row>
    <row r="179" spans="1:21" x14ac:dyDescent="0.3">
      <c r="A179" s="10"/>
      <c r="B179" s="10"/>
      <c r="C179" s="10"/>
      <c r="D179" s="29"/>
      <c r="E179" s="11"/>
      <c r="F179" s="11"/>
      <c r="G179" s="11"/>
      <c r="H179" s="11"/>
      <c r="I179" s="11"/>
      <c r="J179" s="29"/>
      <c r="K179" s="10"/>
      <c r="L179" s="11"/>
      <c r="M179" s="10"/>
      <c r="N179" s="10"/>
      <c r="O179" s="10"/>
      <c r="P179" s="10"/>
      <c r="Q179" s="29"/>
      <c r="R179" s="10"/>
      <c r="S179" s="25"/>
      <c r="T179" s="23"/>
      <c r="U179" s="32"/>
    </row>
    <row r="180" spans="1:21" x14ac:dyDescent="0.3">
      <c r="A180" s="10"/>
      <c r="B180" s="10"/>
      <c r="C180" s="10"/>
      <c r="D180" s="29"/>
      <c r="E180" s="11"/>
      <c r="F180" s="11"/>
      <c r="G180" s="11"/>
      <c r="H180" s="11"/>
      <c r="I180" s="11"/>
      <c r="J180" s="29"/>
      <c r="K180" s="10"/>
      <c r="L180" s="11"/>
      <c r="M180" s="10"/>
      <c r="N180" s="10"/>
      <c r="O180" s="10"/>
      <c r="P180" s="10"/>
      <c r="Q180" s="29"/>
      <c r="R180" s="10"/>
      <c r="S180" s="25"/>
      <c r="T180" s="23"/>
      <c r="U180" s="32"/>
    </row>
    <row r="181" spans="1:21" x14ac:dyDescent="0.3">
      <c r="A181" s="10"/>
      <c r="B181" s="10"/>
      <c r="C181" s="10"/>
      <c r="D181" s="29"/>
      <c r="E181" s="11"/>
      <c r="F181" s="11"/>
      <c r="G181" s="11"/>
      <c r="H181" s="11"/>
      <c r="I181" s="11"/>
      <c r="J181" s="29"/>
      <c r="K181" s="10"/>
      <c r="L181" s="11"/>
      <c r="M181" s="10"/>
      <c r="N181" s="10"/>
      <c r="O181" s="10"/>
      <c r="P181" s="10"/>
      <c r="Q181" s="29"/>
      <c r="R181" s="10"/>
      <c r="S181" s="25"/>
      <c r="T181" s="23"/>
      <c r="U181" s="32"/>
    </row>
    <row r="182" spans="1:21" x14ac:dyDescent="0.3">
      <c r="A182" s="10"/>
      <c r="B182" s="10"/>
      <c r="C182" s="10"/>
      <c r="D182" s="29"/>
      <c r="E182" s="11"/>
      <c r="F182" s="11"/>
      <c r="G182" s="11"/>
      <c r="H182" s="11"/>
      <c r="I182" s="11"/>
      <c r="J182" s="29"/>
      <c r="K182" s="10"/>
      <c r="L182" s="11"/>
      <c r="M182" s="10"/>
      <c r="N182" s="10"/>
      <c r="O182" s="10"/>
      <c r="P182" s="10"/>
      <c r="Q182" s="29"/>
      <c r="R182" s="10"/>
      <c r="S182" s="25"/>
      <c r="T182" s="23"/>
      <c r="U182" s="32"/>
    </row>
    <row r="183" spans="1:21" x14ac:dyDescent="0.3">
      <c r="A183" s="10"/>
      <c r="B183" s="10"/>
      <c r="C183" s="10"/>
      <c r="D183" s="29"/>
      <c r="E183" s="11"/>
      <c r="F183" s="11"/>
      <c r="G183" s="11"/>
      <c r="H183" s="11"/>
      <c r="I183" s="11"/>
      <c r="J183" s="29"/>
      <c r="K183" s="10"/>
      <c r="L183" s="11"/>
      <c r="M183" s="10"/>
      <c r="N183" s="10"/>
      <c r="O183" s="10"/>
      <c r="P183" s="10"/>
      <c r="Q183" s="29"/>
      <c r="R183" s="10"/>
      <c r="S183" s="25"/>
      <c r="T183" s="23"/>
      <c r="U183" s="32"/>
    </row>
    <row r="184" spans="1:21" x14ac:dyDescent="0.3">
      <c r="A184" s="10"/>
      <c r="B184" s="10"/>
      <c r="C184" s="10"/>
      <c r="D184" s="29"/>
      <c r="E184" s="11"/>
      <c r="F184" s="11"/>
      <c r="G184" s="11"/>
      <c r="H184" s="11"/>
      <c r="I184" s="11"/>
      <c r="J184" s="29"/>
      <c r="K184" s="10"/>
      <c r="L184" s="11"/>
      <c r="M184" s="10"/>
      <c r="N184" s="10"/>
      <c r="O184" s="10"/>
      <c r="P184" s="10"/>
      <c r="Q184" s="29"/>
      <c r="R184" s="10"/>
      <c r="S184" s="25"/>
      <c r="T184" s="23"/>
      <c r="U184" s="32"/>
    </row>
    <row r="185" spans="1:21" x14ac:dyDescent="0.3">
      <c r="A185" s="10"/>
      <c r="B185" s="10"/>
      <c r="C185" s="10"/>
      <c r="D185" s="29"/>
      <c r="E185" s="11"/>
      <c r="F185" s="11"/>
      <c r="G185" s="11"/>
      <c r="H185" s="11"/>
      <c r="I185" s="11"/>
      <c r="J185" s="29"/>
      <c r="K185" s="10"/>
      <c r="L185" s="11"/>
      <c r="M185" s="10"/>
      <c r="N185" s="10"/>
      <c r="O185" s="10"/>
      <c r="P185" s="10"/>
      <c r="Q185" s="29"/>
      <c r="R185" s="10"/>
      <c r="S185" s="25"/>
      <c r="T185" s="23"/>
      <c r="U185" s="32"/>
    </row>
    <row r="186" spans="1:21" x14ac:dyDescent="0.3">
      <c r="A186" s="10"/>
      <c r="B186" s="10"/>
      <c r="C186" s="10"/>
      <c r="D186" s="29"/>
      <c r="E186" s="11"/>
      <c r="F186" s="11"/>
      <c r="G186" s="11"/>
      <c r="H186" s="11"/>
      <c r="I186" s="11"/>
      <c r="J186" s="29"/>
      <c r="K186" s="10"/>
      <c r="L186" s="11"/>
      <c r="M186" s="10"/>
      <c r="N186" s="10"/>
      <c r="O186" s="10"/>
      <c r="P186" s="10"/>
      <c r="Q186" s="29"/>
      <c r="R186" s="10"/>
      <c r="S186" s="25"/>
      <c r="T186" s="23"/>
      <c r="U186" s="32"/>
    </row>
    <row r="187" spans="1:21" x14ac:dyDescent="0.3">
      <c r="A187" s="10"/>
      <c r="B187" s="10"/>
      <c r="C187" s="10"/>
      <c r="D187" s="29"/>
      <c r="E187" s="11"/>
      <c r="F187" s="11"/>
      <c r="G187" s="11"/>
      <c r="H187" s="11"/>
      <c r="I187" s="11"/>
      <c r="J187" s="29"/>
      <c r="K187" s="10"/>
      <c r="L187" s="11"/>
      <c r="M187" s="10"/>
      <c r="N187" s="10"/>
      <c r="O187" s="10"/>
      <c r="P187" s="10"/>
      <c r="Q187" s="29"/>
      <c r="R187" s="10"/>
      <c r="S187" s="25"/>
      <c r="T187" s="23"/>
      <c r="U187" s="32"/>
    </row>
    <row r="188" spans="1:21" x14ac:dyDescent="0.3">
      <c r="A188" s="10"/>
      <c r="B188" s="10"/>
      <c r="C188" s="10"/>
      <c r="D188" s="29"/>
      <c r="E188" s="11"/>
      <c r="F188" s="11"/>
      <c r="G188" s="11"/>
      <c r="H188" s="11"/>
      <c r="I188" s="11"/>
      <c r="J188" s="29"/>
      <c r="K188" s="10"/>
      <c r="L188" s="11"/>
      <c r="M188" s="10"/>
      <c r="N188" s="10"/>
      <c r="O188" s="10"/>
      <c r="P188" s="10"/>
      <c r="Q188" s="29"/>
      <c r="R188" s="10"/>
      <c r="S188" s="25"/>
      <c r="T188" s="23"/>
      <c r="U188" s="32"/>
    </row>
    <row r="189" spans="1:21" x14ac:dyDescent="0.3">
      <c r="A189" s="10"/>
      <c r="B189" s="10"/>
      <c r="C189" s="10"/>
      <c r="D189" s="29"/>
      <c r="E189" s="11"/>
      <c r="F189" s="11"/>
      <c r="G189" s="11"/>
      <c r="H189" s="11"/>
      <c r="I189" s="11"/>
      <c r="J189" s="29"/>
      <c r="K189" s="10"/>
      <c r="L189" s="11"/>
      <c r="M189" s="10"/>
      <c r="N189" s="10"/>
      <c r="O189" s="10"/>
      <c r="P189" s="10"/>
      <c r="Q189" s="29"/>
      <c r="R189" s="10"/>
      <c r="S189" s="25"/>
      <c r="T189" s="23"/>
      <c r="U189" s="32"/>
    </row>
    <row r="190" spans="1:21" x14ac:dyDescent="0.3">
      <c r="A190" s="10"/>
      <c r="B190" s="10"/>
      <c r="C190" s="10"/>
      <c r="D190" s="29"/>
      <c r="E190" s="11"/>
      <c r="F190" s="11"/>
      <c r="G190" s="11"/>
      <c r="H190" s="11"/>
      <c r="I190" s="11"/>
      <c r="J190" s="29"/>
      <c r="K190" s="10"/>
      <c r="L190" s="11"/>
      <c r="M190" s="10"/>
      <c r="N190" s="10"/>
      <c r="O190" s="10"/>
      <c r="P190" s="10"/>
      <c r="Q190" s="29"/>
      <c r="R190" s="10"/>
      <c r="S190" s="25"/>
      <c r="T190" s="23"/>
      <c r="U190" s="32"/>
    </row>
    <row r="191" spans="1:21" x14ac:dyDescent="0.3">
      <c r="A191" s="10"/>
      <c r="B191" s="10"/>
      <c r="C191" s="10"/>
      <c r="D191" s="29"/>
      <c r="E191" s="11"/>
      <c r="F191" s="11"/>
      <c r="G191" s="11"/>
      <c r="H191" s="11"/>
      <c r="I191" s="11"/>
      <c r="J191" s="29"/>
      <c r="K191" s="10"/>
      <c r="L191" s="11"/>
      <c r="M191" s="10"/>
      <c r="N191" s="10"/>
      <c r="O191" s="10"/>
      <c r="P191" s="10"/>
      <c r="Q191" s="29"/>
      <c r="R191" s="10"/>
      <c r="S191" s="25"/>
      <c r="T191" s="23"/>
      <c r="U191" s="32"/>
    </row>
    <row r="192" spans="1:21" x14ac:dyDescent="0.3">
      <c r="A192" s="10"/>
      <c r="B192" s="10"/>
      <c r="C192" s="10"/>
      <c r="D192" s="29"/>
      <c r="E192" s="11"/>
      <c r="F192" s="11"/>
      <c r="G192" s="11"/>
      <c r="H192" s="11"/>
      <c r="I192" s="11"/>
      <c r="J192" s="29"/>
      <c r="K192" s="10"/>
      <c r="L192" s="11"/>
      <c r="M192" s="10"/>
      <c r="N192" s="10"/>
      <c r="O192" s="10"/>
      <c r="P192" s="10"/>
      <c r="Q192" s="29"/>
      <c r="R192" s="10"/>
      <c r="S192" s="25"/>
      <c r="T192" s="23"/>
      <c r="U192" s="32"/>
    </row>
    <row r="193" spans="1:21" x14ac:dyDescent="0.3">
      <c r="A193" s="10"/>
      <c r="B193" s="10"/>
      <c r="C193" s="10"/>
      <c r="D193" s="29"/>
      <c r="E193" s="11"/>
      <c r="F193" s="11"/>
      <c r="G193" s="11"/>
      <c r="H193" s="11"/>
      <c r="I193" s="11"/>
      <c r="J193" s="29"/>
      <c r="K193" s="10"/>
      <c r="L193" s="11"/>
      <c r="M193" s="10"/>
      <c r="N193" s="10"/>
      <c r="O193" s="10"/>
      <c r="P193" s="10"/>
      <c r="Q193" s="29"/>
      <c r="R193" s="10"/>
      <c r="S193" s="25"/>
      <c r="T193" s="23"/>
      <c r="U193" s="32"/>
    </row>
    <row r="194" spans="1:21" x14ac:dyDescent="0.3">
      <c r="A194" s="10"/>
      <c r="B194" s="10"/>
      <c r="C194" s="10"/>
      <c r="D194" s="29"/>
      <c r="E194" s="11"/>
      <c r="F194" s="11"/>
      <c r="G194" s="11"/>
      <c r="H194" s="11"/>
      <c r="I194" s="11"/>
      <c r="J194" s="29"/>
      <c r="K194" s="10"/>
      <c r="L194" s="11"/>
      <c r="M194" s="10"/>
      <c r="N194" s="10"/>
      <c r="O194" s="10"/>
      <c r="P194" s="10"/>
      <c r="Q194" s="29"/>
      <c r="R194" s="10"/>
      <c r="S194" s="25"/>
      <c r="T194" s="23"/>
      <c r="U194" s="32"/>
    </row>
    <row r="195" spans="1:21" x14ac:dyDescent="0.3">
      <c r="A195" s="10"/>
      <c r="B195" s="10"/>
      <c r="C195" s="10"/>
      <c r="D195" s="29"/>
      <c r="E195" s="11"/>
      <c r="F195" s="11"/>
      <c r="G195" s="11"/>
      <c r="H195" s="11"/>
      <c r="I195" s="11"/>
      <c r="J195" s="29"/>
      <c r="K195" s="10"/>
      <c r="L195" s="11"/>
      <c r="M195" s="10"/>
      <c r="N195" s="10"/>
      <c r="O195" s="10"/>
      <c r="P195" s="10"/>
      <c r="Q195" s="29"/>
      <c r="R195" s="10"/>
      <c r="S195" s="25"/>
      <c r="T195" s="23"/>
      <c r="U195" s="32"/>
    </row>
    <row r="196" spans="1:21" x14ac:dyDescent="0.3">
      <c r="A196" s="10"/>
      <c r="B196" s="10"/>
      <c r="C196" s="10"/>
      <c r="D196" s="29"/>
      <c r="E196" s="11"/>
      <c r="F196" s="11"/>
      <c r="G196" s="11"/>
      <c r="H196" s="11"/>
      <c r="I196" s="11"/>
      <c r="J196" s="29"/>
      <c r="K196" s="10"/>
      <c r="L196" s="11"/>
      <c r="M196" s="10"/>
      <c r="N196" s="10"/>
      <c r="O196" s="10"/>
      <c r="P196" s="10"/>
      <c r="Q196" s="29"/>
      <c r="R196" s="10"/>
      <c r="S196" s="25"/>
      <c r="T196" s="23"/>
      <c r="U196" s="32"/>
    </row>
    <row r="197" spans="1:21" x14ac:dyDescent="0.3">
      <c r="A197" s="10"/>
      <c r="B197" s="10"/>
      <c r="C197" s="10"/>
      <c r="D197" s="29"/>
      <c r="E197" s="11"/>
      <c r="F197" s="11"/>
      <c r="G197" s="11"/>
      <c r="H197" s="11"/>
      <c r="I197" s="11"/>
      <c r="J197" s="29"/>
      <c r="K197" s="10"/>
      <c r="L197" s="11"/>
      <c r="M197" s="10"/>
      <c r="N197" s="10"/>
      <c r="O197" s="10"/>
      <c r="P197" s="10"/>
      <c r="Q197" s="29"/>
      <c r="R197" s="10"/>
      <c r="S197" s="25"/>
      <c r="T197" s="23"/>
      <c r="U197" s="32"/>
    </row>
    <row r="198" spans="1:21" x14ac:dyDescent="0.3">
      <c r="A198" s="10"/>
      <c r="B198" s="10"/>
      <c r="C198" s="10"/>
      <c r="D198" s="29"/>
      <c r="E198" s="11"/>
      <c r="F198" s="11"/>
      <c r="G198" s="11"/>
      <c r="H198" s="11"/>
      <c r="I198" s="11"/>
      <c r="J198" s="29"/>
      <c r="K198" s="10"/>
      <c r="L198" s="11"/>
      <c r="M198" s="10"/>
      <c r="N198" s="10"/>
      <c r="O198" s="10"/>
      <c r="P198" s="10"/>
      <c r="Q198" s="29"/>
      <c r="R198" s="10"/>
      <c r="S198" s="25"/>
      <c r="T198" s="23"/>
      <c r="U198" s="32"/>
    </row>
    <row r="199" spans="1:21" x14ac:dyDescent="0.3">
      <c r="A199" s="10"/>
      <c r="B199" s="10"/>
      <c r="C199" s="10"/>
      <c r="D199" s="29"/>
      <c r="E199" s="11"/>
      <c r="F199" s="11"/>
      <c r="G199" s="11"/>
      <c r="H199" s="11"/>
      <c r="I199" s="11"/>
      <c r="J199" s="29"/>
      <c r="K199" s="10"/>
      <c r="L199" s="11"/>
      <c r="M199" s="10"/>
      <c r="N199" s="10"/>
      <c r="O199" s="10"/>
      <c r="P199" s="10"/>
      <c r="Q199" s="29"/>
      <c r="R199" s="10"/>
      <c r="S199" s="25"/>
      <c r="T199" s="23"/>
      <c r="U199" s="32"/>
    </row>
    <row r="200" spans="1:21" x14ac:dyDescent="0.3">
      <c r="A200" s="10"/>
      <c r="B200" s="10"/>
      <c r="C200" s="10"/>
      <c r="D200" s="29"/>
      <c r="E200" s="11"/>
      <c r="F200" s="11"/>
      <c r="G200" s="11"/>
      <c r="H200" s="11"/>
      <c r="I200" s="11"/>
      <c r="J200" s="29"/>
      <c r="K200" s="10"/>
      <c r="L200" s="11"/>
      <c r="M200" s="10"/>
      <c r="N200" s="10"/>
      <c r="O200" s="10"/>
      <c r="P200" s="10"/>
      <c r="Q200" s="29"/>
      <c r="R200" s="10"/>
      <c r="S200" s="25"/>
      <c r="T200" s="23"/>
      <c r="U200" s="32"/>
    </row>
    <row r="201" spans="1:21" x14ac:dyDescent="0.3">
      <c r="A201" s="10"/>
      <c r="B201" s="10"/>
      <c r="C201" s="10"/>
      <c r="D201" s="29"/>
      <c r="E201" s="11"/>
      <c r="F201" s="11"/>
      <c r="G201" s="11"/>
      <c r="H201" s="11"/>
      <c r="I201" s="11"/>
      <c r="J201" s="29"/>
      <c r="K201" s="10"/>
      <c r="L201" s="11"/>
      <c r="M201" s="10"/>
      <c r="N201" s="10"/>
      <c r="O201" s="10"/>
      <c r="P201" s="10"/>
      <c r="Q201" s="29"/>
      <c r="R201" s="10"/>
      <c r="S201" s="25"/>
      <c r="T201" s="23"/>
      <c r="U201" s="32"/>
    </row>
    <row r="202" spans="1:21" x14ac:dyDescent="0.3">
      <c r="A202" s="10"/>
      <c r="B202" s="10"/>
      <c r="C202" s="10"/>
      <c r="D202" s="29"/>
      <c r="E202" s="11"/>
      <c r="F202" s="11"/>
      <c r="G202" s="11"/>
      <c r="H202" s="11"/>
      <c r="I202" s="11"/>
      <c r="J202" s="29"/>
      <c r="K202" s="10"/>
      <c r="L202" s="11"/>
      <c r="M202" s="10"/>
      <c r="N202" s="10"/>
      <c r="O202" s="10"/>
      <c r="P202" s="10"/>
      <c r="Q202" s="29"/>
      <c r="R202" s="10"/>
      <c r="S202" s="25"/>
      <c r="T202" s="23"/>
      <c r="U202" s="32"/>
    </row>
    <row r="203" spans="1:21" x14ac:dyDescent="0.3">
      <c r="A203" s="10"/>
      <c r="B203" s="10"/>
      <c r="C203" s="10"/>
      <c r="D203" s="29"/>
      <c r="E203" s="11"/>
      <c r="F203" s="11"/>
      <c r="G203" s="11"/>
      <c r="H203" s="11"/>
      <c r="I203" s="11"/>
      <c r="J203" s="29"/>
      <c r="K203" s="10"/>
      <c r="L203" s="11"/>
      <c r="M203" s="10"/>
      <c r="N203" s="10"/>
      <c r="O203" s="10"/>
      <c r="P203" s="10"/>
      <c r="Q203" s="29"/>
      <c r="R203" s="10"/>
      <c r="S203" s="25"/>
      <c r="T203" s="23"/>
      <c r="U203" s="32"/>
    </row>
    <row r="204" spans="1:21" x14ac:dyDescent="0.3">
      <c r="A204" s="10"/>
      <c r="B204" s="10"/>
      <c r="C204" s="10"/>
      <c r="D204" s="29"/>
      <c r="E204" s="11"/>
      <c r="F204" s="11"/>
      <c r="G204" s="11"/>
      <c r="H204" s="11"/>
      <c r="I204" s="11"/>
      <c r="J204" s="29"/>
      <c r="K204" s="10"/>
      <c r="L204" s="11"/>
      <c r="M204" s="10"/>
      <c r="N204" s="10"/>
      <c r="O204" s="10"/>
      <c r="P204" s="10"/>
      <c r="Q204" s="29"/>
      <c r="R204" s="10"/>
      <c r="S204" s="25"/>
      <c r="T204" s="23"/>
      <c r="U204" s="32"/>
    </row>
  </sheetData>
  <sheetProtection formatCells="0" formatColumns="0" formatRows="0" insertRows="0" deleteRows="0" sort="0" pivotTables="0"/>
  <mergeCells count="3">
    <mergeCell ref="A1:J1"/>
    <mergeCell ref="K1:P1"/>
    <mergeCell ref="R1:U1"/>
  </mergeCells>
  <dataValidations count="7">
    <dataValidation type="list" allowBlank="1" showInputMessage="1" showErrorMessage="1" sqref="K3:K204 R3:R204" xr:uid="{00000000-0002-0000-0500-000000000000}">
      <formula1>"Yes, No"</formula1>
    </dataValidation>
    <dataValidation type="list" allowBlank="1" showInputMessage="1" showErrorMessage="1" sqref="N3:N204" xr:uid="{00000000-0002-0000-0500-000001000000}">
      <formula1>INDIRECT("Specimen_Source[Specimen Source]")</formula1>
    </dataValidation>
    <dataValidation type="list" allowBlank="1" showInputMessage="1" showErrorMessage="1" sqref="A3:A204" xr:uid="{00000000-0002-0000-0500-000002000000}">
      <formula1>INDIRECT("Department_unit[Department/Unit]")</formula1>
    </dataValidation>
    <dataValidation type="list" allowBlank="1" showInputMessage="1" showErrorMessage="1" sqref="C3:C204" xr:uid="{00000000-0002-0000-0500-000003000000}">
      <formula1>INDIRECT("Staff_title[staff title]")</formula1>
    </dataValidation>
    <dataValidation type="list" allowBlank="1" showInputMessage="1" showErrorMessage="1" sqref="S3:S204" xr:uid="{00000000-0002-0000-0500-000004000000}">
      <formula1>INDIRECT("Treatment_type[Treatment Type]")</formula1>
    </dataValidation>
    <dataValidation type="list" allowBlank="1" showInputMessage="1" showErrorMessage="1" sqref="O3:O204" xr:uid="{00000000-0002-0000-0500-000005000000}">
      <formula1>INDIRECT("results[results]")</formula1>
    </dataValidation>
    <dataValidation type="list" allowBlank="1" showInputMessage="1" showErrorMessage="1" sqref="D3:D204" xr:uid="{00000000-0002-0000-0500-000006000000}">
      <formula1>INDIRECT("Symptoms[Symptoms]")</formula1>
    </dataValidation>
  </dataValidations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Z204"/>
  <sheetViews>
    <sheetView showGridLines="0" zoomScale="80" zoomScaleNormal="80" workbookViewId="0">
      <selection activeCell="A3" sqref="A3"/>
    </sheetView>
  </sheetViews>
  <sheetFormatPr defaultColWidth="9.109375" defaultRowHeight="14.4" x14ac:dyDescent="0.3"/>
  <cols>
    <col min="1" max="1" width="19.5546875" style="8" bestFit="1" customWidth="1"/>
    <col min="2" max="2" width="18.88671875" style="8" customWidth="1"/>
    <col min="3" max="3" width="27.88671875" style="8" bestFit="1" customWidth="1"/>
    <col min="4" max="4" width="30.33203125" style="30" bestFit="1" customWidth="1"/>
    <col min="5" max="5" width="19.88671875" style="8" customWidth="1"/>
    <col min="6" max="6" width="17.33203125" style="8" customWidth="1"/>
    <col min="7" max="7" width="19.5546875" style="8" bestFit="1" customWidth="1"/>
    <col min="8" max="8" width="19.5546875" style="8" customWidth="1"/>
    <col min="9" max="9" width="22.109375" style="8" customWidth="1"/>
    <col min="10" max="10" width="28.44140625" style="30" customWidth="1"/>
    <col min="11" max="11" width="12" style="8" customWidth="1"/>
    <col min="12" max="12" width="13.109375" style="8" customWidth="1"/>
    <col min="13" max="13" width="15" style="8" bestFit="1" customWidth="1"/>
    <col min="14" max="14" width="12" style="8" customWidth="1"/>
    <col min="15" max="15" width="27.6640625" style="8" customWidth="1"/>
    <col min="16" max="18" width="18" style="8" customWidth="1"/>
    <col min="19" max="19" width="28.33203125" style="17" customWidth="1"/>
    <col min="20" max="20" width="24" style="16" customWidth="1"/>
    <col min="21" max="21" width="26.109375" style="35" customWidth="1"/>
    <col min="22" max="26" width="9.109375" style="16"/>
    <col min="27" max="16384" width="9.109375" style="8"/>
  </cols>
  <sheetData>
    <row r="1" spans="1:26" s="4" customFormat="1" x14ac:dyDescent="0.3">
      <c r="A1" s="41" t="s">
        <v>37</v>
      </c>
      <c r="B1" s="42"/>
      <c r="C1" s="42"/>
      <c r="D1" s="42"/>
      <c r="E1" s="42"/>
      <c r="F1" s="42"/>
      <c r="G1" s="42"/>
      <c r="H1" s="42"/>
      <c r="I1" s="42"/>
      <c r="J1" s="43"/>
      <c r="K1" s="44" t="s">
        <v>41</v>
      </c>
      <c r="L1" s="45"/>
      <c r="M1" s="45"/>
      <c r="N1" s="45"/>
      <c r="O1" s="45"/>
      <c r="P1" s="46"/>
      <c r="Q1" s="26"/>
      <c r="R1" s="40" t="s">
        <v>67</v>
      </c>
      <c r="S1" s="40"/>
      <c r="T1" s="40"/>
      <c r="U1" s="40"/>
      <c r="V1" s="14"/>
      <c r="W1" s="14"/>
      <c r="X1" s="14"/>
      <c r="Y1" s="14"/>
      <c r="Z1" s="14"/>
    </row>
    <row r="2" spans="1:26" s="6" customFormat="1" ht="120" customHeight="1" x14ac:dyDescent="0.3">
      <c r="A2" s="5" t="s">
        <v>42</v>
      </c>
      <c r="B2" s="5" t="s">
        <v>33</v>
      </c>
      <c r="C2" s="5" t="s">
        <v>40</v>
      </c>
      <c r="D2" s="5" t="s">
        <v>78</v>
      </c>
      <c r="E2" s="5" t="s">
        <v>84</v>
      </c>
      <c r="F2" s="5" t="s">
        <v>43</v>
      </c>
      <c r="G2" s="5" t="s">
        <v>38</v>
      </c>
      <c r="H2" s="5" t="s">
        <v>39</v>
      </c>
      <c r="I2" s="5" t="s">
        <v>76</v>
      </c>
      <c r="J2" s="5" t="s">
        <v>90</v>
      </c>
      <c r="K2" s="5" t="s">
        <v>2</v>
      </c>
      <c r="L2" s="5" t="s">
        <v>32</v>
      </c>
      <c r="M2" s="5" t="s">
        <v>0</v>
      </c>
      <c r="N2" s="5" t="s">
        <v>1</v>
      </c>
      <c r="O2" s="5" t="s">
        <v>36</v>
      </c>
      <c r="P2" s="5" t="s">
        <v>85</v>
      </c>
      <c r="Q2" s="5" t="s">
        <v>86</v>
      </c>
      <c r="R2" s="5" t="s">
        <v>66</v>
      </c>
      <c r="S2" s="5" t="s">
        <v>68</v>
      </c>
      <c r="T2" s="5" t="s">
        <v>72</v>
      </c>
      <c r="U2" s="5" t="s">
        <v>75</v>
      </c>
      <c r="V2" s="15"/>
      <c r="W2" s="15"/>
      <c r="X2" s="15"/>
      <c r="Y2" s="15"/>
      <c r="Z2" s="15"/>
    </row>
    <row r="3" spans="1:26" s="7" customFormat="1" x14ac:dyDescent="0.3">
      <c r="A3" s="10"/>
      <c r="B3" s="10"/>
      <c r="C3" s="10"/>
      <c r="D3" s="29"/>
      <c r="E3" s="11"/>
      <c r="F3" s="11"/>
      <c r="G3" s="11"/>
      <c r="H3" s="11"/>
      <c r="I3" s="11"/>
      <c r="J3" s="29"/>
      <c r="K3" s="10"/>
      <c r="L3" s="11"/>
      <c r="M3" s="10"/>
      <c r="N3" s="10"/>
      <c r="O3" s="10"/>
      <c r="P3" s="10"/>
      <c r="Q3" s="10"/>
      <c r="R3" s="10"/>
      <c r="S3" s="10"/>
      <c r="T3" s="11"/>
      <c r="U3" s="32"/>
      <c r="V3" s="16"/>
      <c r="W3" s="16"/>
      <c r="X3" s="16"/>
      <c r="Y3" s="16"/>
      <c r="Z3" s="16"/>
    </row>
    <row r="4" spans="1:26" s="7" customFormat="1" x14ac:dyDescent="0.3">
      <c r="A4" s="10"/>
      <c r="B4" s="10"/>
      <c r="C4" s="10"/>
      <c r="D4" s="29"/>
      <c r="E4" s="11"/>
      <c r="F4" s="11"/>
      <c r="G4" s="11"/>
      <c r="H4" s="11"/>
      <c r="I4" s="11"/>
      <c r="J4" s="29"/>
      <c r="K4" s="10"/>
      <c r="L4" s="11"/>
      <c r="M4" s="10"/>
      <c r="N4" s="10"/>
      <c r="O4" s="10"/>
      <c r="P4" s="10"/>
      <c r="Q4" s="10"/>
      <c r="R4" s="10"/>
      <c r="S4" s="10"/>
      <c r="T4" s="11"/>
      <c r="U4" s="32"/>
      <c r="V4" s="16"/>
      <c r="W4" s="16"/>
      <c r="X4" s="16"/>
      <c r="Y4" s="16"/>
      <c r="Z4" s="16"/>
    </row>
    <row r="5" spans="1:26" s="7" customFormat="1" x14ac:dyDescent="0.3">
      <c r="A5" s="10"/>
      <c r="B5" s="10"/>
      <c r="C5" s="10"/>
      <c r="D5" s="29"/>
      <c r="E5" s="11"/>
      <c r="F5" s="11"/>
      <c r="G5" s="11"/>
      <c r="H5" s="11"/>
      <c r="I5" s="11"/>
      <c r="J5" s="29"/>
      <c r="K5" s="10"/>
      <c r="L5" s="11"/>
      <c r="M5" s="10"/>
      <c r="N5" s="10"/>
      <c r="O5" s="10"/>
      <c r="P5" s="10"/>
      <c r="Q5" s="10"/>
      <c r="R5" s="10"/>
      <c r="S5" s="10"/>
      <c r="T5" s="11"/>
      <c r="U5" s="32"/>
      <c r="V5" s="16"/>
      <c r="W5" s="16"/>
      <c r="X5" s="16"/>
      <c r="Y5" s="16"/>
      <c r="Z5" s="16"/>
    </row>
    <row r="6" spans="1:26" s="7" customFormat="1" x14ac:dyDescent="0.3">
      <c r="A6" s="10"/>
      <c r="B6" s="10"/>
      <c r="C6" s="10"/>
      <c r="D6" s="29"/>
      <c r="E6" s="11"/>
      <c r="F6" s="11"/>
      <c r="G6" s="11"/>
      <c r="H6" s="11"/>
      <c r="I6" s="11"/>
      <c r="J6" s="29"/>
      <c r="K6" s="10"/>
      <c r="L6" s="11"/>
      <c r="M6" s="10"/>
      <c r="N6" s="10"/>
      <c r="O6" s="10"/>
      <c r="P6" s="10"/>
      <c r="Q6" s="10"/>
      <c r="R6" s="10"/>
      <c r="S6" s="10"/>
      <c r="T6" s="11"/>
      <c r="U6" s="32"/>
      <c r="V6" s="16"/>
      <c r="W6" s="16"/>
      <c r="X6" s="16"/>
      <c r="Y6" s="16"/>
      <c r="Z6" s="16"/>
    </row>
    <row r="7" spans="1:26" s="7" customFormat="1" x14ac:dyDescent="0.3">
      <c r="A7" s="10"/>
      <c r="B7" s="10"/>
      <c r="C7" s="10"/>
      <c r="D7" s="29"/>
      <c r="E7" s="11"/>
      <c r="F7" s="11"/>
      <c r="G7" s="11"/>
      <c r="H7" s="11"/>
      <c r="I7" s="11"/>
      <c r="J7" s="29"/>
      <c r="K7" s="10"/>
      <c r="L7" s="11"/>
      <c r="M7" s="10"/>
      <c r="N7" s="10"/>
      <c r="O7" s="10"/>
      <c r="P7" s="10"/>
      <c r="Q7" s="10"/>
      <c r="R7" s="10"/>
      <c r="S7" s="10"/>
      <c r="T7" s="11"/>
      <c r="U7" s="32"/>
      <c r="V7" s="16"/>
      <c r="W7" s="16"/>
      <c r="X7" s="16"/>
      <c r="Y7" s="16"/>
      <c r="Z7" s="16"/>
    </row>
    <row r="8" spans="1:26" s="7" customFormat="1" x14ac:dyDescent="0.3">
      <c r="A8" s="10"/>
      <c r="B8" s="10"/>
      <c r="C8" s="10"/>
      <c r="D8" s="29"/>
      <c r="E8" s="11"/>
      <c r="F8" s="11"/>
      <c r="G8" s="11"/>
      <c r="H8" s="11"/>
      <c r="I8" s="11"/>
      <c r="J8" s="29"/>
      <c r="K8" s="10"/>
      <c r="L8" s="11"/>
      <c r="M8" s="10"/>
      <c r="N8" s="10"/>
      <c r="O8" s="10"/>
      <c r="P8" s="10"/>
      <c r="Q8" s="10"/>
      <c r="R8" s="10"/>
      <c r="S8" s="10"/>
      <c r="T8" s="11"/>
      <c r="U8" s="32"/>
      <c r="V8" s="16"/>
      <c r="W8" s="16"/>
      <c r="X8" s="16"/>
      <c r="Y8" s="16"/>
      <c r="Z8" s="16"/>
    </row>
    <row r="9" spans="1:26" s="7" customFormat="1" x14ac:dyDescent="0.3">
      <c r="A9" s="10"/>
      <c r="B9" s="10"/>
      <c r="C9" s="10"/>
      <c r="D9" s="29"/>
      <c r="E9" s="11"/>
      <c r="F9" s="11"/>
      <c r="G9" s="11"/>
      <c r="H9" s="11"/>
      <c r="I9" s="11"/>
      <c r="J9" s="29"/>
      <c r="K9" s="10"/>
      <c r="L9" s="11"/>
      <c r="M9" s="10"/>
      <c r="N9" s="10"/>
      <c r="O9" s="10"/>
      <c r="P9" s="10"/>
      <c r="Q9" s="10"/>
      <c r="R9" s="10"/>
      <c r="S9" s="10"/>
      <c r="T9" s="11"/>
      <c r="U9" s="32"/>
      <c r="V9" s="16"/>
      <c r="W9" s="16"/>
      <c r="X9" s="16"/>
      <c r="Y9" s="16"/>
      <c r="Z9" s="16"/>
    </row>
    <row r="10" spans="1:26" s="7" customFormat="1" x14ac:dyDescent="0.3">
      <c r="A10" s="10"/>
      <c r="B10" s="10"/>
      <c r="C10" s="10"/>
      <c r="D10" s="29"/>
      <c r="E10" s="11"/>
      <c r="F10" s="11"/>
      <c r="G10" s="11"/>
      <c r="H10" s="11"/>
      <c r="I10" s="11"/>
      <c r="J10" s="29"/>
      <c r="K10" s="10"/>
      <c r="L10" s="11"/>
      <c r="M10" s="10"/>
      <c r="N10" s="10"/>
      <c r="O10" s="10"/>
      <c r="P10" s="10"/>
      <c r="Q10" s="10"/>
      <c r="R10" s="10"/>
      <c r="S10" s="10"/>
      <c r="T10" s="11"/>
      <c r="U10" s="32"/>
      <c r="V10" s="16"/>
      <c r="W10" s="16"/>
      <c r="X10" s="16"/>
      <c r="Y10" s="16"/>
      <c r="Z10" s="16"/>
    </row>
    <row r="11" spans="1:26" s="7" customFormat="1" x14ac:dyDescent="0.3">
      <c r="A11" s="10"/>
      <c r="B11" s="10"/>
      <c r="C11" s="10"/>
      <c r="D11" s="29"/>
      <c r="E11" s="11"/>
      <c r="F11" s="11"/>
      <c r="G11" s="11"/>
      <c r="H11" s="11"/>
      <c r="I11" s="11"/>
      <c r="J11" s="29"/>
      <c r="K11" s="10"/>
      <c r="L11" s="11"/>
      <c r="M11" s="10"/>
      <c r="N11" s="10"/>
      <c r="O11" s="10"/>
      <c r="P11" s="10"/>
      <c r="Q11" s="10"/>
      <c r="R11" s="10"/>
      <c r="S11" s="10"/>
      <c r="T11" s="11"/>
      <c r="U11" s="32"/>
      <c r="V11" s="16"/>
      <c r="W11" s="16"/>
      <c r="X11" s="16"/>
      <c r="Y11" s="16"/>
      <c r="Z11" s="16"/>
    </row>
    <row r="12" spans="1:26" s="7" customFormat="1" x14ac:dyDescent="0.3">
      <c r="A12" s="10"/>
      <c r="B12" s="10"/>
      <c r="C12" s="10"/>
      <c r="D12" s="29"/>
      <c r="E12" s="11"/>
      <c r="F12" s="11"/>
      <c r="G12" s="11"/>
      <c r="H12" s="11"/>
      <c r="I12" s="11"/>
      <c r="J12" s="29"/>
      <c r="K12" s="10"/>
      <c r="L12" s="11"/>
      <c r="M12" s="10"/>
      <c r="N12" s="10"/>
      <c r="O12" s="10"/>
      <c r="P12" s="10"/>
      <c r="Q12" s="10"/>
      <c r="R12" s="10"/>
      <c r="S12" s="10"/>
      <c r="T12" s="11"/>
      <c r="U12" s="32"/>
      <c r="V12" s="16"/>
      <c r="W12" s="16"/>
      <c r="X12" s="16"/>
      <c r="Y12" s="16"/>
      <c r="Z12" s="16"/>
    </row>
    <row r="13" spans="1:26" s="7" customFormat="1" x14ac:dyDescent="0.3">
      <c r="A13" s="10"/>
      <c r="B13" s="10"/>
      <c r="C13" s="10"/>
      <c r="D13" s="29"/>
      <c r="E13" s="11"/>
      <c r="F13" s="11"/>
      <c r="G13" s="11"/>
      <c r="H13" s="11"/>
      <c r="I13" s="11"/>
      <c r="J13" s="29"/>
      <c r="K13" s="10"/>
      <c r="L13" s="11"/>
      <c r="M13" s="10"/>
      <c r="N13" s="10"/>
      <c r="O13" s="10"/>
      <c r="P13" s="10"/>
      <c r="Q13" s="10"/>
      <c r="R13" s="10"/>
      <c r="S13" s="10"/>
      <c r="T13" s="11"/>
      <c r="U13" s="32"/>
      <c r="V13" s="16"/>
      <c r="W13" s="16"/>
      <c r="X13" s="16"/>
      <c r="Y13" s="16"/>
      <c r="Z13" s="16"/>
    </row>
    <row r="14" spans="1:26" s="7" customFormat="1" x14ac:dyDescent="0.3">
      <c r="A14" s="10"/>
      <c r="B14" s="10"/>
      <c r="C14" s="10"/>
      <c r="D14" s="29"/>
      <c r="E14" s="11"/>
      <c r="F14" s="11"/>
      <c r="G14" s="11"/>
      <c r="H14" s="11"/>
      <c r="I14" s="11"/>
      <c r="J14" s="29"/>
      <c r="K14" s="10"/>
      <c r="L14" s="11"/>
      <c r="M14" s="10"/>
      <c r="N14" s="10"/>
      <c r="O14" s="10"/>
      <c r="P14" s="10"/>
      <c r="Q14" s="10"/>
      <c r="R14" s="10"/>
      <c r="S14" s="10"/>
      <c r="T14" s="11"/>
      <c r="U14" s="32"/>
      <c r="V14" s="16"/>
      <c r="W14" s="16"/>
      <c r="X14" s="16"/>
      <c r="Y14" s="16"/>
      <c r="Z14" s="16"/>
    </row>
    <row r="15" spans="1:26" s="7" customFormat="1" x14ac:dyDescent="0.3">
      <c r="A15" s="10"/>
      <c r="B15" s="10"/>
      <c r="C15" s="10"/>
      <c r="D15" s="29"/>
      <c r="E15" s="11"/>
      <c r="F15" s="11"/>
      <c r="G15" s="11"/>
      <c r="H15" s="11"/>
      <c r="I15" s="11"/>
      <c r="J15" s="29"/>
      <c r="K15" s="10"/>
      <c r="L15" s="11"/>
      <c r="M15" s="10"/>
      <c r="N15" s="10"/>
      <c r="O15" s="10"/>
      <c r="P15" s="10"/>
      <c r="Q15" s="10"/>
      <c r="R15" s="10"/>
      <c r="S15" s="10"/>
      <c r="T15" s="11"/>
      <c r="U15" s="32"/>
      <c r="V15" s="16"/>
      <c r="W15" s="16"/>
      <c r="X15" s="16"/>
      <c r="Y15" s="16"/>
      <c r="Z15" s="16"/>
    </row>
    <row r="16" spans="1:26" s="7" customFormat="1" x14ac:dyDescent="0.3">
      <c r="A16" s="10"/>
      <c r="B16" s="10"/>
      <c r="C16" s="10"/>
      <c r="D16" s="29"/>
      <c r="E16" s="11"/>
      <c r="F16" s="11"/>
      <c r="G16" s="11"/>
      <c r="H16" s="11"/>
      <c r="I16" s="11"/>
      <c r="J16" s="29"/>
      <c r="K16" s="10"/>
      <c r="L16" s="11"/>
      <c r="M16" s="10"/>
      <c r="N16" s="10"/>
      <c r="O16" s="10"/>
      <c r="P16" s="10"/>
      <c r="Q16" s="10"/>
      <c r="R16" s="10"/>
      <c r="S16" s="10"/>
      <c r="T16" s="11"/>
      <c r="U16" s="32"/>
      <c r="V16" s="16"/>
      <c r="W16" s="16"/>
      <c r="X16" s="16"/>
      <c r="Y16" s="16"/>
      <c r="Z16" s="16"/>
    </row>
    <row r="17" spans="1:26" s="7" customFormat="1" x14ac:dyDescent="0.3">
      <c r="A17" s="10"/>
      <c r="B17" s="10"/>
      <c r="C17" s="10"/>
      <c r="D17" s="29"/>
      <c r="E17" s="11"/>
      <c r="F17" s="11"/>
      <c r="G17" s="11"/>
      <c r="H17" s="11"/>
      <c r="I17" s="11"/>
      <c r="J17" s="29"/>
      <c r="K17" s="10"/>
      <c r="L17" s="11"/>
      <c r="M17" s="10"/>
      <c r="N17" s="10"/>
      <c r="O17" s="10"/>
      <c r="P17" s="10"/>
      <c r="Q17" s="10"/>
      <c r="R17" s="10"/>
      <c r="S17" s="10"/>
      <c r="T17" s="11"/>
      <c r="U17" s="32"/>
      <c r="V17" s="16"/>
      <c r="W17" s="16"/>
      <c r="X17" s="16"/>
      <c r="Y17" s="16"/>
      <c r="Z17" s="16"/>
    </row>
    <row r="18" spans="1:26" s="7" customFormat="1" x14ac:dyDescent="0.3">
      <c r="A18" s="10"/>
      <c r="B18" s="10"/>
      <c r="C18" s="10"/>
      <c r="D18" s="29"/>
      <c r="E18" s="11"/>
      <c r="F18" s="11"/>
      <c r="G18" s="11"/>
      <c r="H18" s="11"/>
      <c r="I18" s="11"/>
      <c r="J18" s="29"/>
      <c r="K18" s="10"/>
      <c r="L18" s="11"/>
      <c r="M18" s="10"/>
      <c r="N18" s="10"/>
      <c r="O18" s="10"/>
      <c r="P18" s="10"/>
      <c r="Q18" s="10"/>
      <c r="R18" s="10"/>
      <c r="S18" s="10"/>
      <c r="T18" s="11"/>
      <c r="U18" s="32"/>
      <c r="V18" s="16"/>
      <c r="W18" s="16"/>
      <c r="X18" s="16"/>
      <c r="Y18" s="16"/>
      <c r="Z18" s="16"/>
    </row>
    <row r="19" spans="1:26" s="7" customFormat="1" x14ac:dyDescent="0.3">
      <c r="A19" s="10"/>
      <c r="B19" s="10"/>
      <c r="C19" s="10"/>
      <c r="D19" s="29"/>
      <c r="E19" s="11"/>
      <c r="F19" s="11"/>
      <c r="G19" s="11"/>
      <c r="H19" s="11"/>
      <c r="I19" s="11"/>
      <c r="J19" s="29"/>
      <c r="K19" s="10"/>
      <c r="L19" s="11"/>
      <c r="M19" s="10"/>
      <c r="N19" s="10"/>
      <c r="O19" s="10"/>
      <c r="P19" s="10"/>
      <c r="Q19" s="10"/>
      <c r="R19" s="10"/>
      <c r="S19" s="10"/>
      <c r="T19" s="11"/>
      <c r="U19" s="32"/>
      <c r="V19" s="16"/>
      <c r="W19" s="16"/>
      <c r="X19" s="16"/>
      <c r="Y19" s="16"/>
      <c r="Z19" s="16"/>
    </row>
    <row r="20" spans="1:26" s="7" customFormat="1" x14ac:dyDescent="0.3">
      <c r="A20" s="10"/>
      <c r="B20" s="10"/>
      <c r="C20" s="10"/>
      <c r="D20" s="29"/>
      <c r="E20" s="11"/>
      <c r="F20" s="11"/>
      <c r="G20" s="11"/>
      <c r="H20" s="11"/>
      <c r="I20" s="11"/>
      <c r="J20" s="29"/>
      <c r="K20" s="10"/>
      <c r="L20" s="11"/>
      <c r="M20" s="10"/>
      <c r="N20" s="10"/>
      <c r="O20" s="10"/>
      <c r="P20" s="10"/>
      <c r="Q20" s="10"/>
      <c r="R20" s="10"/>
      <c r="S20" s="10"/>
      <c r="T20" s="11"/>
      <c r="U20" s="32"/>
      <c r="V20" s="16"/>
      <c r="W20" s="16"/>
      <c r="X20" s="16"/>
      <c r="Y20" s="16"/>
      <c r="Z20" s="16"/>
    </row>
    <row r="21" spans="1:26" s="7" customFormat="1" x14ac:dyDescent="0.3">
      <c r="A21" s="10"/>
      <c r="B21" s="10"/>
      <c r="C21" s="10"/>
      <c r="D21" s="29"/>
      <c r="E21" s="11"/>
      <c r="F21" s="11"/>
      <c r="G21" s="11"/>
      <c r="H21" s="11"/>
      <c r="I21" s="11"/>
      <c r="J21" s="29"/>
      <c r="K21" s="10"/>
      <c r="L21" s="11"/>
      <c r="M21" s="10"/>
      <c r="N21" s="10"/>
      <c r="O21" s="10"/>
      <c r="P21" s="10"/>
      <c r="Q21" s="10"/>
      <c r="R21" s="10"/>
      <c r="S21" s="10"/>
      <c r="T21" s="11"/>
      <c r="U21" s="32"/>
      <c r="V21" s="16"/>
      <c r="W21" s="16"/>
      <c r="X21" s="16"/>
      <c r="Y21" s="16"/>
      <c r="Z21" s="16"/>
    </row>
    <row r="22" spans="1:26" s="7" customFormat="1" x14ac:dyDescent="0.3">
      <c r="A22" s="10"/>
      <c r="B22" s="10"/>
      <c r="C22" s="10"/>
      <c r="D22" s="29"/>
      <c r="E22" s="11"/>
      <c r="F22" s="11"/>
      <c r="G22" s="11"/>
      <c r="H22" s="11"/>
      <c r="I22" s="11"/>
      <c r="J22" s="29"/>
      <c r="K22" s="10"/>
      <c r="L22" s="11"/>
      <c r="M22" s="10"/>
      <c r="N22" s="10"/>
      <c r="O22" s="10"/>
      <c r="P22" s="10"/>
      <c r="Q22" s="10"/>
      <c r="R22" s="10"/>
      <c r="S22" s="10"/>
      <c r="T22" s="11"/>
      <c r="U22" s="32"/>
      <c r="V22" s="16"/>
      <c r="W22" s="16"/>
      <c r="X22" s="16"/>
      <c r="Y22" s="16"/>
      <c r="Z22" s="16"/>
    </row>
    <row r="23" spans="1:26" s="7" customFormat="1" x14ac:dyDescent="0.3">
      <c r="A23" s="10"/>
      <c r="B23" s="10"/>
      <c r="C23" s="10"/>
      <c r="D23" s="29"/>
      <c r="E23" s="11"/>
      <c r="F23" s="11"/>
      <c r="G23" s="11"/>
      <c r="H23" s="11"/>
      <c r="I23" s="11"/>
      <c r="J23" s="29"/>
      <c r="K23" s="10"/>
      <c r="L23" s="11"/>
      <c r="M23" s="10"/>
      <c r="N23" s="10"/>
      <c r="O23" s="10"/>
      <c r="P23" s="10"/>
      <c r="Q23" s="10"/>
      <c r="R23" s="10"/>
      <c r="S23" s="10"/>
      <c r="T23" s="11"/>
      <c r="U23" s="32"/>
      <c r="V23" s="16"/>
      <c r="W23" s="16"/>
      <c r="X23" s="16"/>
      <c r="Y23" s="16"/>
      <c r="Z23" s="16"/>
    </row>
    <row r="24" spans="1:26" s="7" customFormat="1" x14ac:dyDescent="0.3">
      <c r="A24" s="10"/>
      <c r="B24" s="10"/>
      <c r="C24" s="10"/>
      <c r="D24" s="29"/>
      <c r="E24" s="11"/>
      <c r="F24" s="11"/>
      <c r="G24" s="11"/>
      <c r="H24" s="11"/>
      <c r="I24" s="11"/>
      <c r="J24" s="29"/>
      <c r="K24" s="10"/>
      <c r="L24" s="11"/>
      <c r="M24" s="10"/>
      <c r="N24" s="10"/>
      <c r="O24" s="10"/>
      <c r="P24" s="10"/>
      <c r="Q24" s="10"/>
      <c r="R24" s="10"/>
      <c r="S24" s="10"/>
      <c r="T24" s="11"/>
      <c r="U24" s="32"/>
      <c r="V24" s="16"/>
      <c r="W24" s="16"/>
      <c r="X24" s="16"/>
      <c r="Y24" s="16"/>
      <c r="Z24" s="16"/>
    </row>
    <row r="25" spans="1:26" s="7" customFormat="1" x14ac:dyDescent="0.3">
      <c r="A25" s="10"/>
      <c r="B25" s="10"/>
      <c r="C25" s="10"/>
      <c r="D25" s="29"/>
      <c r="E25" s="11"/>
      <c r="F25" s="11"/>
      <c r="G25" s="11"/>
      <c r="H25" s="11"/>
      <c r="I25" s="11"/>
      <c r="J25" s="29"/>
      <c r="K25" s="10"/>
      <c r="L25" s="11"/>
      <c r="M25" s="10"/>
      <c r="N25" s="10"/>
      <c r="O25" s="10"/>
      <c r="P25" s="10"/>
      <c r="Q25" s="10"/>
      <c r="R25" s="10"/>
      <c r="S25" s="10"/>
      <c r="T25" s="11"/>
      <c r="U25" s="32"/>
      <c r="V25" s="16"/>
      <c r="W25" s="16"/>
      <c r="X25" s="16"/>
      <c r="Y25" s="16"/>
      <c r="Z25" s="16"/>
    </row>
    <row r="26" spans="1:26" s="7" customFormat="1" x14ac:dyDescent="0.3">
      <c r="A26" s="10"/>
      <c r="B26" s="10"/>
      <c r="C26" s="10"/>
      <c r="D26" s="29"/>
      <c r="E26" s="11"/>
      <c r="F26" s="11"/>
      <c r="G26" s="11"/>
      <c r="H26" s="11"/>
      <c r="I26" s="11"/>
      <c r="J26" s="29"/>
      <c r="K26" s="10"/>
      <c r="L26" s="11"/>
      <c r="M26" s="10"/>
      <c r="N26" s="10"/>
      <c r="O26" s="10"/>
      <c r="P26" s="10"/>
      <c r="Q26" s="10"/>
      <c r="R26" s="10"/>
      <c r="S26" s="10"/>
      <c r="T26" s="11"/>
      <c r="U26" s="32"/>
      <c r="V26" s="16"/>
      <c r="W26" s="16"/>
      <c r="X26" s="16"/>
      <c r="Y26" s="16"/>
      <c r="Z26" s="16"/>
    </row>
    <row r="27" spans="1:26" s="7" customFormat="1" x14ac:dyDescent="0.3">
      <c r="A27" s="10"/>
      <c r="B27" s="10"/>
      <c r="C27" s="10"/>
      <c r="D27" s="29"/>
      <c r="E27" s="11"/>
      <c r="F27" s="11"/>
      <c r="G27" s="11"/>
      <c r="H27" s="11"/>
      <c r="I27" s="11"/>
      <c r="J27" s="29"/>
      <c r="K27" s="10"/>
      <c r="L27" s="11"/>
      <c r="M27" s="10"/>
      <c r="N27" s="10"/>
      <c r="O27" s="10"/>
      <c r="P27" s="10"/>
      <c r="Q27" s="10"/>
      <c r="R27" s="10"/>
      <c r="S27" s="10"/>
      <c r="T27" s="11"/>
      <c r="U27" s="32"/>
      <c r="V27" s="16"/>
      <c r="W27" s="16"/>
      <c r="X27" s="16"/>
      <c r="Y27" s="16"/>
      <c r="Z27" s="16"/>
    </row>
    <row r="28" spans="1:26" s="7" customFormat="1" x14ac:dyDescent="0.3">
      <c r="A28" s="10"/>
      <c r="B28" s="10"/>
      <c r="C28" s="10"/>
      <c r="D28" s="29"/>
      <c r="E28" s="11"/>
      <c r="F28" s="11"/>
      <c r="G28" s="11"/>
      <c r="H28" s="11"/>
      <c r="I28" s="11"/>
      <c r="J28" s="29"/>
      <c r="K28" s="10"/>
      <c r="L28" s="11"/>
      <c r="M28" s="10"/>
      <c r="N28" s="10"/>
      <c r="O28" s="10"/>
      <c r="P28" s="10"/>
      <c r="Q28" s="10"/>
      <c r="R28" s="10"/>
      <c r="S28" s="10"/>
      <c r="T28" s="11"/>
      <c r="U28" s="32"/>
      <c r="V28" s="16"/>
      <c r="W28" s="16"/>
      <c r="X28" s="16"/>
      <c r="Y28" s="16"/>
      <c r="Z28" s="16"/>
    </row>
    <row r="29" spans="1:26" s="7" customFormat="1" x14ac:dyDescent="0.3">
      <c r="A29" s="10"/>
      <c r="B29" s="10"/>
      <c r="C29" s="10"/>
      <c r="D29" s="29"/>
      <c r="E29" s="11"/>
      <c r="F29" s="11"/>
      <c r="G29" s="11"/>
      <c r="H29" s="11"/>
      <c r="I29" s="11"/>
      <c r="J29" s="29"/>
      <c r="K29" s="10"/>
      <c r="L29" s="11"/>
      <c r="M29" s="10"/>
      <c r="N29" s="10"/>
      <c r="O29" s="10"/>
      <c r="P29" s="10"/>
      <c r="Q29" s="10"/>
      <c r="R29" s="10"/>
      <c r="S29" s="10"/>
      <c r="T29" s="11"/>
      <c r="U29" s="32"/>
      <c r="V29" s="16"/>
      <c r="W29" s="16"/>
      <c r="X29" s="16"/>
      <c r="Y29" s="16"/>
      <c r="Z29" s="16"/>
    </row>
    <row r="30" spans="1:26" s="7" customFormat="1" x14ac:dyDescent="0.3">
      <c r="A30" s="10"/>
      <c r="B30" s="10"/>
      <c r="C30" s="10"/>
      <c r="D30" s="29"/>
      <c r="E30" s="11"/>
      <c r="F30" s="11"/>
      <c r="G30" s="11"/>
      <c r="H30" s="11"/>
      <c r="I30" s="11"/>
      <c r="J30" s="29"/>
      <c r="K30" s="10"/>
      <c r="L30" s="11"/>
      <c r="M30" s="10"/>
      <c r="N30" s="10"/>
      <c r="O30" s="10"/>
      <c r="P30" s="10"/>
      <c r="Q30" s="10"/>
      <c r="R30" s="10"/>
      <c r="S30" s="10"/>
      <c r="T30" s="11"/>
      <c r="U30" s="32"/>
      <c r="V30" s="16"/>
      <c r="W30" s="16"/>
      <c r="X30" s="16"/>
      <c r="Y30" s="16"/>
      <c r="Z30" s="16"/>
    </row>
    <row r="31" spans="1:26" s="7" customFormat="1" x14ac:dyDescent="0.3">
      <c r="A31" s="10"/>
      <c r="B31" s="10"/>
      <c r="C31" s="10"/>
      <c r="D31" s="29"/>
      <c r="E31" s="11"/>
      <c r="F31" s="11"/>
      <c r="G31" s="11"/>
      <c r="H31" s="11"/>
      <c r="I31" s="11"/>
      <c r="J31" s="29"/>
      <c r="K31" s="10"/>
      <c r="L31" s="11"/>
      <c r="M31" s="10"/>
      <c r="N31" s="10"/>
      <c r="O31" s="10"/>
      <c r="P31" s="10"/>
      <c r="Q31" s="10"/>
      <c r="R31" s="10"/>
      <c r="S31" s="10"/>
      <c r="T31" s="11"/>
      <c r="U31" s="32"/>
      <c r="V31" s="16"/>
      <c r="W31" s="16"/>
      <c r="X31" s="16"/>
      <c r="Y31" s="16"/>
      <c r="Z31" s="16"/>
    </row>
    <row r="32" spans="1:26" s="7" customFormat="1" x14ac:dyDescent="0.3">
      <c r="A32" s="10"/>
      <c r="B32" s="10"/>
      <c r="C32" s="10"/>
      <c r="D32" s="29"/>
      <c r="E32" s="11"/>
      <c r="F32" s="11"/>
      <c r="G32" s="11"/>
      <c r="H32" s="11"/>
      <c r="I32" s="11"/>
      <c r="J32" s="29"/>
      <c r="K32" s="10"/>
      <c r="L32" s="11"/>
      <c r="M32" s="10"/>
      <c r="N32" s="10"/>
      <c r="O32" s="10"/>
      <c r="P32" s="10"/>
      <c r="Q32" s="10"/>
      <c r="R32" s="10"/>
      <c r="S32" s="10"/>
      <c r="T32" s="11"/>
      <c r="U32" s="32"/>
      <c r="V32" s="16"/>
      <c r="W32" s="16"/>
      <c r="X32" s="16"/>
      <c r="Y32" s="16"/>
      <c r="Z32" s="16"/>
    </row>
    <row r="33" spans="1:26" s="7" customFormat="1" x14ac:dyDescent="0.3">
      <c r="A33" s="10"/>
      <c r="B33" s="10"/>
      <c r="C33" s="10"/>
      <c r="D33" s="29"/>
      <c r="E33" s="11"/>
      <c r="F33" s="11"/>
      <c r="G33" s="11"/>
      <c r="H33" s="11"/>
      <c r="I33" s="11"/>
      <c r="J33" s="29"/>
      <c r="K33" s="10"/>
      <c r="L33" s="11"/>
      <c r="M33" s="10"/>
      <c r="N33" s="10"/>
      <c r="O33" s="10"/>
      <c r="P33" s="10"/>
      <c r="Q33" s="10"/>
      <c r="R33" s="10"/>
      <c r="S33" s="10"/>
      <c r="T33" s="11"/>
      <c r="U33" s="32"/>
      <c r="V33" s="16"/>
      <c r="W33" s="16"/>
      <c r="X33" s="16"/>
      <c r="Y33" s="16"/>
      <c r="Z33" s="16"/>
    </row>
    <row r="34" spans="1:26" s="7" customFormat="1" x14ac:dyDescent="0.3">
      <c r="A34" s="10"/>
      <c r="B34" s="10"/>
      <c r="C34" s="10"/>
      <c r="D34" s="29"/>
      <c r="E34" s="11"/>
      <c r="F34" s="11"/>
      <c r="G34" s="11"/>
      <c r="H34" s="11"/>
      <c r="I34" s="11"/>
      <c r="J34" s="29"/>
      <c r="K34" s="10"/>
      <c r="L34" s="11"/>
      <c r="M34" s="10"/>
      <c r="N34" s="10"/>
      <c r="O34" s="10"/>
      <c r="P34" s="10"/>
      <c r="Q34" s="10"/>
      <c r="R34" s="10"/>
      <c r="S34" s="10"/>
      <c r="T34" s="11"/>
      <c r="U34" s="32"/>
      <c r="V34" s="16"/>
      <c r="W34" s="16"/>
      <c r="X34" s="16"/>
      <c r="Y34" s="16"/>
      <c r="Z34" s="16"/>
    </row>
    <row r="35" spans="1:26" s="7" customFormat="1" x14ac:dyDescent="0.3">
      <c r="A35" s="10"/>
      <c r="B35" s="10"/>
      <c r="C35" s="10"/>
      <c r="D35" s="29"/>
      <c r="E35" s="11"/>
      <c r="F35" s="11"/>
      <c r="G35" s="11"/>
      <c r="H35" s="11"/>
      <c r="I35" s="11"/>
      <c r="J35" s="29"/>
      <c r="K35" s="10"/>
      <c r="L35" s="11"/>
      <c r="M35" s="10"/>
      <c r="N35" s="10"/>
      <c r="O35" s="10"/>
      <c r="P35" s="10"/>
      <c r="Q35" s="10"/>
      <c r="R35" s="10"/>
      <c r="S35" s="10"/>
      <c r="T35" s="11"/>
      <c r="U35" s="32"/>
      <c r="V35" s="16"/>
      <c r="W35" s="16"/>
      <c r="X35" s="16"/>
      <c r="Y35" s="16"/>
      <c r="Z35" s="16"/>
    </row>
    <row r="36" spans="1:26" s="7" customFormat="1" x14ac:dyDescent="0.3">
      <c r="A36" s="10"/>
      <c r="B36" s="10"/>
      <c r="C36" s="10"/>
      <c r="D36" s="29"/>
      <c r="E36" s="11"/>
      <c r="F36" s="11"/>
      <c r="G36" s="11"/>
      <c r="H36" s="11"/>
      <c r="I36" s="11"/>
      <c r="J36" s="29"/>
      <c r="K36" s="10"/>
      <c r="L36" s="11"/>
      <c r="M36" s="10"/>
      <c r="N36" s="10"/>
      <c r="O36" s="10"/>
      <c r="P36" s="10"/>
      <c r="Q36" s="10"/>
      <c r="R36" s="10"/>
      <c r="S36" s="10"/>
      <c r="T36" s="11"/>
      <c r="U36" s="32"/>
      <c r="V36" s="16"/>
      <c r="W36" s="16"/>
      <c r="X36" s="16"/>
      <c r="Y36" s="16"/>
      <c r="Z36" s="16"/>
    </row>
    <row r="37" spans="1:26" s="7" customFormat="1" x14ac:dyDescent="0.3">
      <c r="A37" s="10"/>
      <c r="B37" s="10"/>
      <c r="C37" s="10"/>
      <c r="D37" s="29"/>
      <c r="E37" s="11"/>
      <c r="F37" s="11"/>
      <c r="G37" s="11"/>
      <c r="H37" s="11"/>
      <c r="I37" s="11"/>
      <c r="J37" s="29"/>
      <c r="K37" s="10"/>
      <c r="L37" s="11"/>
      <c r="M37" s="10"/>
      <c r="N37" s="10"/>
      <c r="O37" s="10"/>
      <c r="P37" s="10"/>
      <c r="Q37" s="10"/>
      <c r="R37" s="10"/>
      <c r="S37" s="10"/>
      <c r="T37" s="11"/>
      <c r="U37" s="32"/>
      <c r="V37" s="16"/>
      <c r="W37" s="16"/>
      <c r="X37" s="16"/>
      <c r="Y37" s="16"/>
      <c r="Z37" s="16"/>
    </row>
    <row r="38" spans="1:26" s="7" customFormat="1" x14ac:dyDescent="0.3">
      <c r="A38" s="10"/>
      <c r="B38" s="10"/>
      <c r="C38" s="10"/>
      <c r="D38" s="29"/>
      <c r="E38" s="11"/>
      <c r="F38" s="11"/>
      <c r="G38" s="11"/>
      <c r="H38" s="11"/>
      <c r="I38" s="11"/>
      <c r="J38" s="29"/>
      <c r="K38" s="10"/>
      <c r="L38" s="11"/>
      <c r="M38" s="10"/>
      <c r="N38" s="10"/>
      <c r="O38" s="10"/>
      <c r="P38" s="10"/>
      <c r="Q38" s="10"/>
      <c r="R38" s="10"/>
      <c r="S38" s="10"/>
      <c r="T38" s="11"/>
      <c r="U38" s="32"/>
      <c r="V38" s="16"/>
      <c r="W38" s="16"/>
      <c r="X38" s="16"/>
      <c r="Y38" s="16"/>
      <c r="Z38" s="16"/>
    </row>
    <row r="39" spans="1:26" s="7" customFormat="1" x14ac:dyDescent="0.3">
      <c r="A39" s="10"/>
      <c r="B39" s="10"/>
      <c r="C39" s="10"/>
      <c r="D39" s="29"/>
      <c r="E39" s="11"/>
      <c r="F39" s="11"/>
      <c r="G39" s="11"/>
      <c r="H39" s="11"/>
      <c r="I39" s="11"/>
      <c r="J39" s="29"/>
      <c r="K39" s="10"/>
      <c r="L39" s="11"/>
      <c r="M39" s="10"/>
      <c r="N39" s="10"/>
      <c r="O39" s="10"/>
      <c r="P39" s="10"/>
      <c r="Q39" s="10"/>
      <c r="R39" s="10"/>
      <c r="S39" s="10"/>
      <c r="T39" s="11"/>
      <c r="U39" s="32"/>
      <c r="V39" s="16"/>
      <c r="W39" s="16"/>
      <c r="X39" s="16"/>
      <c r="Y39" s="16"/>
      <c r="Z39" s="16"/>
    </row>
    <row r="40" spans="1:26" s="7" customFormat="1" x14ac:dyDescent="0.3">
      <c r="A40" s="10"/>
      <c r="B40" s="10"/>
      <c r="C40" s="10"/>
      <c r="D40" s="29"/>
      <c r="E40" s="11"/>
      <c r="F40" s="11"/>
      <c r="G40" s="11"/>
      <c r="H40" s="11"/>
      <c r="I40" s="11"/>
      <c r="J40" s="29"/>
      <c r="K40" s="10"/>
      <c r="L40" s="11"/>
      <c r="M40" s="10"/>
      <c r="N40" s="10"/>
      <c r="O40" s="10"/>
      <c r="P40" s="10"/>
      <c r="Q40" s="10"/>
      <c r="R40" s="10"/>
      <c r="S40" s="10"/>
      <c r="T40" s="11"/>
      <c r="U40" s="32"/>
      <c r="V40" s="16"/>
      <c r="W40" s="16"/>
      <c r="X40" s="16"/>
      <c r="Y40" s="16"/>
      <c r="Z40" s="16"/>
    </row>
    <row r="41" spans="1:26" s="7" customFormat="1" x14ac:dyDescent="0.3">
      <c r="A41" s="10"/>
      <c r="B41" s="10"/>
      <c r="C41" s="10"/>
      <c r="D41" s="29"/>
      <c r="E41" s="11"/>
      <c r="F41" s="11"/>
      <c r="G41" s="11"/>
      <c r="H41" s="11"/>
      <c r="I41" s="11"/>
      <c r="J41" s="29"/>
      <c r="K41" s="10"/>
      <c r="L41" s="11"/>
      <c r="M41" s="10"/>
      <c r="N41" s="10"/>
      <c r="O41" s="10"/>
      <c r="P41" s="10"/>
      <c r="Q41" s="10"/>
      <c r="R41" s="10"/>
      <c r="S41" s="10"/>
      <c r="T41" s="11"/>
      <c r="U41" s="32"/>
      <c r="V41" s="16"/>
      <c r="W41" s="16"/>
      <c r="X41" s="16"/>
      <c r="Y41" s="16"/>
      <c r="Z41" s="16"/>
    </row>
    <row r="42" spans="1:26" s="7" customFormat="1" x14ac:dyDescent="0.3">
      <c r="A42" s="10"/>
      <c r="B42" s="10"/>
      <c r="C42" s="10"/>
      <c r="D42" s="29"/>
      <c r="E42" s="11"/>
      <c r="F42" s="11"/>
      <c r="G42" s="11"/>
      <c r="H42" s="11"/>
      <c r="I42" s="11"/>
      <c r="J42" s="29"/>
      <c r="K42" s="10"/>
      <c r="L42" s="11"/>
      <c r="M42" s="10"/>
      <c r="N42" s="10"/>
      <c r="O42" s="10"/>
      <c r="P42" s="10"/>
      <c r="Q42" s="10"/>
      <c r="R42" s="10"/>
      <c r="S42" s="10"/>
      <c r="T42" s="11"/>
      <c r="U42" s="32"/>
      <c r="V42" s="16"/>
      <c r="W42" s="16"/>
      <c r="X42" s="16"/>
      <c r="Y42" s="16"/>
      <c r="Z42" s="16"/>
    </row>
    <row r="43" spans="1:26" s="7" customFormat="1" x14ac:dyDescent="0.3">
      <c r="A43" s="10"/>
      <c r="B43" s="10"/>
      <c r="C43" s="10"/>
      <c r="D43" s="29"/>
      <c r="E43" s="11"/>
      <c r="F43" s="11"/>
      <c r="G43" s="11"/>
      <c r="H43" s="11"/>
      <c r="I43" s="11"/>
      <c r="J43" s="29"/>
      <c r="K43" s="10"/>
      <c r="L43" s="11"/>
      <c r="M43" s="10"/>
      <c r="N43" s="10"/>
      <c r="O43" s="10"/>
      <c r="P43" s="10"/>
      <c r="Q43" s="10"/>
      <c r="R43" s="10"/>
      <c r="S43" s="10"/>
      <c r="T43" s="11"/>
      <c r="U43" s="32"/>
      <c r="V43" s="16"/>
      <c r="W43" s="16"/>
      <c r="X43" s="16"/>
      <c r="Y43" s="16"/>
      <c r="Z43" s="16"/>
    </row>
    <row r="44" spans="1:26" s="7" customFormat="1" x14ac:dyDescent="0.3">
      <c r="A44" s="10"/>
      <c r="B44" s="10"/>
      <c r="C44" s="10"/>
      <c r="D44" s="29"/>
      <c r="E44" s="11"/>
      <c r="F44" s="11"/>
      <c r="G44" s="11"/>
      <c r="H44" s="11"/>
      <c r="I44" s="11"/>
      <c r="J44" s="29"/>
      <c r="K44" s="10"/>
      <c r="L44" s="11"/>
      <c r="M44" s="10"/>
      <c r="N44" s="10"/>
      <c r="O44" s="10"/>
      <c r="P44" s="10"/>
      <c r="Q44" s="10"/>
      <c r="R44" s="10"/>
      <c r="S44" s="10"/>
      <c r="T44" s="11"/>
      <c r="U44" s="32"/>
      <c r="V44" s="16"/>
      <c r="W44" s="16"/>
      <c r="X44" s="16"/>
      <c r="Y44" s="16"/>
      <c r="Z44" s="16"/>
    </row>
    <row r="45" spans="1:26" s="7" customFormat="1" x14ac:dyDescent="0.3">
      <c r="A45" s="10"/>
      <c r="B45" s="10"/>
      <c r="C45" s="10"/>
      <c r="D45" s="29"/>
      <c r="E45" s="11"/>
      <c r="F45" s="11"/>
      <c r="G45" s="11"/>
      <c r="H45" s="11"/>
      <c r="I45" s="11"/>
      <c r="J45" s="29"/>
      <c r="K45" s="10"/>
      <c r="L45" s="11"/>
      <c r="M45" s="10"/>
      <c r="N45" s="10"/>
      <c r="O45" s="10"/>
      <c r="P45" s="10"/>
      <c r="Q45" s="10"/>
      <c r="R45" s="10"/>
      <c r="S45" s="10"/>
      <c r="T45" s="11"/>
      <c r="U45" s="32"/>
      <c r="V45" s="16"/>
      <c r="W45" s="16"/>
      <c r="X45" s="16"/>
      <c r="Y45" s="16"/>
      <c r="Z45" s="16"/>
    </row>
    <row r="46" spans="1:26" s="7" customFormat="1" x14ac:dyDescent="0.3">
      <c r="A46" s="10"/>
      <c r="B46" s="10"/>
      <c r="C46" s="10"/>
      <c r="D46" s="29"/>
      <c r="E46" s="11"/>
      <c r="F46" s="11"/>
      <c r="G46" s="11"/>
      <c r="H46" s="11"/>
      <c r="I46" s="11"/>
      <c r="J46" s="29"/>
      <c r="K46" s="10"/>
      <c r="L46" s="11"/>
      <c r="M46" s="10"/>
      <c r="N46" s="10"/>
      <c r="O46" s="10"/>
      <c r="P46" s="10"/>
      <c r="Q46" s="10"/>
      <c r="R46" s="10"/>
      <c r="S46" s="10"/>
      <c r="T46" s="11"/>
      <c r="U46" s="32"/>
      <c r="V46" s="16"/>
      <c r="W46" s="16"/>
      <c r="X46" s="16"/>
      <c r="Y46" s="16"/>
      <c r="Z46" s="16"/>
    </row>
    <row r="47" spans="1:26" s="7" customFormat="1" x14ac:dyDescent="0.3">
      <c r="A47" s="10"/>
      <c r="B47" s="10"/>
      <c r="C47" s="10"/>
      <c r="D47" s="29"/>
      <c r="E47" s="11"/>
      <c r="F47" s="11"/>
      <c r="G47" s="11"/>
      <c r="H47" s="11"/>
      <c r="I47" s="11"/>
      <c r="J47" s="29"/>
      <c r="K47" s="10"/>
      <c r="L47" s="11"/>
      <c r="M47" s="10"/>
      <c r="N47" s="10"/>
      <c r="O47" s="10"/>
      <c r="P47" s="10"/>
      <c r="Q47" s="10"/>
      <c r="R47" s="10"/>
      <c r="S47" s="10"/>
      <c r="T47" s="11"/>
      <c r="U47" s="32"/>
      <c r="V47" s="16"/>
      <c r="W47" s="16"/>
      <c r="X47" s="16"/>
      <c r="Y47" s="16"/>
      <c r="Z47" s="16"/>
    </row>
    <row r="48" spans="1:26" s="7" customFormat="1" x14ac:dyDescent="0.3">
      <c r="A48" s="10"/>
      <c r="B48" s="10"/>
      <c r="C48" s="10"/>
      <c r="D48" s="29"/>
      <c r="E48" s="11"/>
      <c r="F48" s="11"/>
      <c r="G48" s="11"/>
      <c r="H48" s="11"/>
      <c r="I48" s="11"/>
      <c r="J48" s="29"/>
      <c r="K48" s="10"/>
      <c r="L48" s="11"/>
      <c r="M48" s="10"/>
      <c r="N48" s="10"/>
      <c r="O48" s="10"/>
      <c r="P48" s="10"/>
      <c r="Q48" s="10"/>
      <c r="R48" s="10"/>
      <c r="S48" s="10"/>
      <c r="T48" s="11"/>
      <c r="U48" s="32"/>
      <c r="V48" s="16"/>
      <c r="W48" s="16"/>
      <c r="X48" s="16"/>
      <c r="Y48" s="16"/>
      <c r="Z48" s="16"/>
    </row>
    <row r="49" spans="1:26" s="7" customFormat="1" x14ac:dyDescent="0.3">
      <c r="A49" s="10"/>
      <c r="B49" s="10"/>
      <c r="C49" s="10"/>
      <c r="D49" s="29"/>
      <c r="E49" s="11"/>
      <c r="F49" s="11"/>
      <c r="G49" s="11"/>
      <c r="H49" s="11"/>
      <c r="I49" s="11"/>
      <c r="J49" s="29"/>
      <c r="K49" s="10"/>
      <c r="L49" s="11"/>
      <c r="M49" s="10"/>
      <c r="N49" s="10"/>
      <c r="O49" s="10"/>
      <c r="P49" s="10"/>
      <c r="Q49" s="10"/>
      <c r="R49" s="10"/>
      <c r="S49" s="10"/>
      <c r="T49" s="11"/>
      <c r="U49" s="32"/>
      <c r="V49" s="16"/>
      <c r="W49" s="16"/>
      <c r="X49" s="16"/>
      <c r="Y49" s="16"/>
      <c r="Z49" s="16"/>
    </row>
    <row r="50" spans="1:26" s="7" customFormat="1" x14ac:dyDescent="0.3">
      <c r="A50" s="10"/>
      <c r="B50" s="10"/>
      <c r="C50" s="10"/>
      <c r="D50" s="29"/>
      <c r="E50" s="11"/>
      <c r="F50" s="11"/>
      <c r="G50" s="11"/>
      <c r="H50" s="11"/>
      <c r="I50" s="11"/>
      <c r="J50" s="29"/>
      <c r="K50" s="10"/>
      <c r="L50" s="11"/>
      <c r="M50" s="10"/>
      <c r="N50" s="10"/>
      <c r="O50" s="10"/>
      <c r="P50" s="10"/>
      <c r="Q50" s="10"/>
      <c r="R50" s="10"/>
      <c r="S50" s="10"/>
      <c r="T50" s="11"/>
      <c r="U50" s="32"/>
      <c r="V50" s="16"/>
      <c r="W50" s="16"/>
      <c r="X50" s="16"/>
      <c r="Y50" s="16"/>
      <c r="Z50" s="16"/>
    </row>
    <row r="51" spans="1:26" x14ac:dyDescent="0.3">
      <c r="A51" s="10"/>
      <c r="B51" s="10"/>
      <c r="C51" s="10"/>
      <c r="D51" s="29"/>
      <c r="E51" s="11"/>
      <c r="F51" s="11"/>
      <c r="G51" s="11"/>
      <c r="H51" s="11"/>
      <c r="I51" s="11"/>
      <c r="J51" s="29"/>
      <c r="K51" s="10"/>
      <c r="L51" s="11"/>
      <c r="M51" s="10"/>
      <c r="N51" s="10"/>
      <c r="O51" s="10"/>
      <c r="P51" s="10"/>
      <c r="Q51" s="10"/>
      <c r="R51" s="10"/>
      <c r="S51" s="10"/>
      <c r="T51" s="11"/>
      <c r="U51" s="32"/>
    </row>
    <row r="52" spans="1:26" x14ac:dyDescent="0.3">
      <c r="A52" s="10"/>
      <c r="B52" s="10"/>
      <c r="C52" s="10"/>
      <c r="D52" s="29"/>
      <c r="E52" s="11"/>
      <c r="F52" s="11"/>
      <c r="G52" s="11"/>
      <c r="H52" s="11"/>
      <c r="I52" s="11"/>
      <c r="J52" s="29"/>
      <c r="K52" s="10"/>
      <c r="L52" s="11"/>
      <c r="M52" s="10"/>
      <c r="N52" s="10"/>
      <c r="O52" s="10"/>
      <c r="P52" s="10"/>
      <c r="Q52" s="10"/>
      <c r="R52" s="10"/>
      <c r="S52" s="10"/>
      <c r="T52" s="11"/>
      <c r="U52" s="32"/>
    </row>
    <row r="53" spans="1:26" x14ac:dyDescent="0.3">
      <c r="A53" s="10"/>
      <c r="B53" s="10"/>
      <c r="C53" s="10"/>
      <c r="D53" s="29"/>
      <c r="E53" s="11"/>
      <c r="F53" s="11"/>
      <c r="G53" s="11"/>
      <c r="H53" s="11"/>
      <c r="I53" s="11"/>
      <c r="J53" s="29"/>
      <c r="K53" s="10"/>
      <c r="L53" s="11"/>
      <c r="M53" s="10"/>
      <c r="N53" s="10"/>
      <c r="O53" s="10"/>
      <c r="P53" s="10"/>
      <c r="Q53" s="10"/>
      <c r="R53" s="10"/>
      <c r="S53" s="10"/>
      <c r="T53" s="11"/>
      <c r="U53" s="32"/>
    </row>
    <row r="54" spans="1:26" x14ac:dyDescent="0.3">
      <c r="A54" s="10"/>
      <c r="B54" s="10"/>
      <c r="C54" s="10"/>
      <c r="D54" s="29"/>
      <c r="E54" s="11"/>
      <c r="F54" s="11"/>
      <c r="G54" s="11"/>
      <c r="H54" s="11"/>
      <c r="I54" s="11"/>
      <c r="J54" s="29"/>
      <c r="K54" s="10"/>
      <c r="L54" s="11"/>
      <c r="M54" s="10"/>
      <c r="N54" s="10"/>
      <c r="O54" s="10"/>
      <c r="P54" s="10"/>
      <c r="Q54" s="10"/>
      <c r="R54" s="10"/>
      <c r="S54" s="25"/>
      <c r="T54" s="23"/>
      <c r="U54" s="33"/>
    </row>
    <row r="55" spans="1:26" x14ac:dyDescent="0.3">
      <c r="A55" s="10"/>
      <c r="B55" s="10"/>
      <c r="C55" s="10"/>
      <c r="D55" s="29"/>
      <c r="E55" s="11"/>
      <c r="F55" s="11"/>
      <c r="G55" s="11"/>
      <c r="H55" s="11"/>
      <c r="I55" s="11"/>
      <c r="J55" s="29"/>
      <c r="K55" s="10"/>
      <c r="L55" s="11"/>
      <c r="M55" s="10"/>
      <c r="N55" s="10"/>
      <c r="O55" s="10"/>
      <c r="P55" s="10"/>
      <c r="Q55" s="10"/>
      <c r="R55" s="10"/>
      <c r="S55" s="25"/>
      <c r="T55" s="23"/>
      <c r="U55" s="33"/>
    </row>
    <row r="56" spans="1:26" x14ac:dyDescent="0.3">
      <c r="A56" s="10"/>
      <c r="B56" s="10"/>
      <c r="C56" s="10"/>
      <c r="D56" s="29"/>
      <c r="E56" s="11"/>
      <c r="F56" s="11"/>
      <c r="G56" s="11"/>
      <c r="H56" s="11"/>
      <c r="I56" s="11"/>
      <c r="J56" s="29"/>
      <c r="K56" s="10"/>
      <c r="L56" s="11"/>
      <c r="M56" s="10"/>
      <c r="N56" s="10"/>
      <c r="O56" s="10"/>
      <c r="P56" s="10"/>
      <c r="Q56" s="10"/>
      <c r="R56" s="10"/>
      <c r="S56" s="25"/>
      <c r="T56" s="23"/>
      <c r="U56" s="33"/>
    </row>
    <row r="57" spans="1:26" x14ac:dyDescent="0.3">
      <c r="A57" s="10"/>
      <c r="B57" s="10"/>
      <c r="C57" s="10"/>
      <c r="D57" s="29"/>
      <c r="E57" s="11"/>
      <c r="F57" s="11"/>
      <c r="G57" s="11"/>
      <c r="H57" s="11"/>
      <c r="I57" s="11"/>
      <c r="J57" s="29"/>
      <c r="K57" s="10"/>
      <c r="L57" s="11"/>
      <c r="M57" s="10"/>
      <c r="N57" s="10"/>
      <c r="O57" s="10"/>
      <c r="P57" s="10"/>
      <c r="Q57" s="10"/>
      <c r="R57" s="10"/>
      <c r="S57" s="25"/>
      <c r="T57" s="23"/>
      <c r="U57" s="33"/>
    </row>
    <row r="58" spans="1:26" x14ac:dyDescent="0.3">
      <c r="A58" s="10"/>
      <c r="B58" s="10"/>
      <c r="C58" s="10"/>
      <c r="D58" s="29"/>
      <c r="E58" s="11"/>
      <c r="F58" s="11"/>
      <c r="G58" s="11"/>
      <c r="H58" s="11"/>
      <c r="I58" s="11"/>
      <c r="J58" s="29"/>
      <c r="K58" s="10"/>
      <c r="L58" s="11"/>
      <c r="M58" s="10"/>
      <c r="N58" s="10"/>
      <c r="O58" s="10"/>
      <c r="P58" s="10"/>
      <c r="Q58" s="10"/>
      <c r="R58" s="10"/>
      <c r="S58" s="25"/>
      <c r="T58" s="23"/>
      <c r="U58" s="33"/>
    </row>
    <row r="59" spans="1:26" x14ac:dyDescent="0.3">
      <c r="A59" s="10"/>
      <c r="B59" s="10"/>
      <c r="C59" s="10"/>
      <c r="D59" s="29"/>
      <c r="E59" s="11"/>
      <c r="F59" s="11"/>
      <c r="G59" s="11"/>
      <c r="H59" s="11"/>
      <c r="I59" s="11"/>
      <c r="J59" s="29"/>
      <c r="K59" s="10"/>
      <c r="L59" s="11"/>
      <c r="M59" s="10"/>
      <c r="N59" s="10"/>
      <c r="O59" s="10"/>
      <c r="P59" s="10"/>
      <c r="Q59" s="10"/>
      <c r="R59" s="10"/>
      <c r="S59" s="25"/>
      <c r="T59" s="23"/>
      <c r="U59" s="33"/>
    </row>
    <row r="60" spans="1:26" x14ac:dyDescent="0.3">
      <c r="A60" s="10"/>
      <c r="B60" s="10"/>
      <c r="C60" s="10"/>
      <c r="D60" s="29"/>
      <c r="E60" s="11"/>
      <c r="F60" s="11"/>
      <c r="G60" s="11"/>
      <c r="H60" s="11"/>
      <c r="I60" s="11"/>
      <c r="J60" s="29"/>
      <c r="K60" s="10"/>
      <c r="L60" s="11"/>
      <c r="M60" s="10"/>
      <c r="N60" s="10"/>
      <c r="O60" s="10"/>
      <c r="P60" s="10"/>
      <c r="Q60" s="10"/>
      <c r="R60" s="10"/>
      <c r="S60" s="25"/>
      <c r="T60" s="23"/>
      <c r="U60" s="33"/>
    </row>
    <row r="61" spans="1:26" x14ac:dyDescent="0.3">
      <c r="A61" s="10"/>
      <c r="B61" s="10"/>
      <c r="C61" s="10"/>
      <c r="D61" s="29"/>
      <c r="E61" s="11"/>
      <c r="F61" s="11"/>
      <c r="G61" s="11"/>
      <c r="H61" s="11"/>
      <c r="I61" s="11"/>
      <c r="J61" s="29"/>
      <c r="K61" s="10"/>
      <c r="L61" s="11"/>
      <c r="M61" s="10"/>
      <c r="N61" s="10"/>
      <c r="O61" s="10"/>
      <c r="P61" s="10"/>
      <c r="Q61" s="10"/>
      <c r="R61" s="10"/>
      <c r="S61" s="25"/>
      <c r="T61" s="23"/>
      <c r="U61" s="33"/>
    </row>
    <row r="62" spans="1:26" x14ac:dyDescent="0.3">
      <c r="A62" s="10"/>
      <c r="B62" s="10"/>
      <c r="C62" s="10"/>
      <c r="D62" s="29"/>
      <c r="E62" s="11"/>
      <c r="F62" s="11"/>
      <c r="G62" s="11"/>
      <c r="H62" s="11"/>
      <c r="I62" s="11"/>
      <c r="J62" s="29"/>
      <c r="K62" s="10"/>
      <c r="L62" s="11"/>
      <c r="M62" s="10"/>
      <c r="N62" s="10"/>
      <c r="O62" s="10"/>
      <c r="P62" s="10"/>
      <c r="Q62" s="10"/>
      <c r="R62" s="10"/>
      <c r="S62" s="25"/>
      <c r="T62" s="23"/>
      <c r="U62" s="33"/>
    </row>
    <row r="63" spans="1:26" x14ac:dyDescent="0.3">
      <c r="A63" s="10"/>
      <c r="B63" s="10"/>
      <c r="C63" s="10"/>
      <c r="D63" s="29"/>
      <c r="E63" s="11"/>
      <c r="F63" s="11"/>
      <c r="G63" s="11"/>
      <c r="H63" s="11"/>
      <c r="I63" s="11"/>
      <c r="J63" s="29"/>
      <c r="K63" s="10"/>
      <c r="L63" s="11"/>
      <c r="M63" s="10"/>
      <c r="N63" s="10"/>
      <c r="O63" s="10"/>
      <c r="P63" s="10"/>
      <c r="Q63" s="10"/>
      <c r="R63" s="10"/>
      <c r="S63" s="25"/>
      <c r="T63" s="23"/>
      <c r="U63" s="33"/>
    </row>
    <row r="64" spans="1:26" x14ac:dyDescent="0.3">
      <c r="A64" s="10"/>
      <c r="B64" s="10"/>
      <c r="C64" s="10"/>
      <c r="D64" s="29"/>
      <c r="E64" s="11"/>
      <c r="F64" s="11"/>
      <c r="G64" s="11"/>
      <c r="H64" s="11"/>
      <c r="I64" s="11"/>
      <c r="J64" s="29"/>
      <c r="K64" s="10"/>
      <c r="L64" s="11"/>
      <c r="M64" s="10"/>
      <c r="N64" s="10"/>
      <c r="O64" s="10"/>
      <c r="P64" s="10"/>
      <c r="Q64" s="10"/>
      <c r="R64" s="10"/>
      <c r="S64" s="25"/>
      <c r="T64" s="23"/>
      <c r="U64" s="33"/>
    </row>
    <row r="65" spans="1:21" x14ac:dyDescent="0.3">
      <c r="A65" s="10"/>
      <c r="B65" s="10"/>
      <c r="C65" s="10"/>
      <c r="D65" s="29"/>
      <c r="E65" s="11"/>
      <c r="F65" s="11"/>
      <c r="G65" s="11"/>
      <c r="H65" s="11"/>
      <c r="I65" s="11"/>
      <c r="J65" s="29"/>
      <c r="K65" s="10"/>
      <c r="L65" s="11"/>
      <c r="M65" s="10"/>
      <c r="N65" s="10"/>
      <c r="O65" s="10"/>
      <c r="P65" s="10"/>
      <c r="Q65" s="10"/>
      <c r="R65" s="10"/>
      <c r="S65" s="25"/>
      <c r="T65" s="23"/>
      <c r="U65" s="33"/>
    </row>
    <row r="66" spans="1:21" x14ac:dyDescent="0.3">
      <c r="A66" s="10"/>
      <c r="B66" s="10"/>
      <c r="C66" s="10"/>
      <c r="D66" s="29"/>
      <c r="E66" s="11"/>
      <c r="F66" s="11"/>
      <c r="G66" s="11"/>
      <c r="H66" s="11"/>
      <c r="I66" s="11"/>
      <c r="J66" s="29"/>
      <c r="K66" s="10"/>
      <c r="L66" s="11"/>
      <c r="M66" s="10"/>
      <c r="N66" s="10"/>
      <c r="O66" s="10"/>
      <c r="P66" s="10"/>
      <c r="Q66" s="10"/>
      <c r="R66" s="10"/>
      <c r="S66" s="25"/>
      <c r="T66" s="23"/>
      <c r="U66" s="33"/>
    </row>
    <row r="67" spans="1:21" x14ac:dyDescent="0.3">
      <c r="A67" s="10"/>
      <c r="B67" s="10"/>
      <c r="C67" s="10"/>
      <c r="D67" s="29"/>
      <c r="E67" s="11"/>
      <c r="F67" s="11"/>
      <c r="G67" s="11"/>
      <c r="H67" s="11"/>
      <c r="I67" s="11"/>
      <c r="J67" s="29"/>
      <c r="K67" s="10"/>
      <c r="L67" s="11"/>
      <c r="M67" s="10"/>
      <c r="N67" s="10"/>
      <c r="O67" s="10"/>
      <c r="P67" s="10"/>
      <c r="Q67" s="10"/>
      <c r="R67" s="10"/>
      <c r="S67" s="25"/>
      <c r="T67" s="23"/>
      <c r="U67" s="33"/>
    </row>
    <row r="68" spans="1:21" x14ac:dyDescent="0.3">
      <c r="A68" s="10"/>
      <c r="B68" s="10"/>
      <c r="C68" s="10"/>
      <c r="D68" s="29"/>
      <c r="E68" s="11"/>
      <c r="F68" s="11"/>
      <c r="G68" s="11"/>
      <c r="H68" s="11"/>
      <c r="I68" s="11"/>
      <c r="J68" s="29"/>
      <c r="K68" s="10"/>
      <c r="L68" s="11"/>
      <c r="M68" s="10"/>
      <c r="N68" s="10"/>
      <c r="O68" s="10"/>
      <c r="P68" s="10"/>
      <c r="Q68" s="10"/>
      <c r="R68" s="10"/>
      <c r="S68" s="25"/>
      <c r="T68" s="23"/>
      <c r="U68" s="33"/>
    </row>
    <row r="69" spans="1:21" x14ac:dyDescent="0.3">
      <c r="A69" s="10"/>
      <c r="B69" s="10"/>
      <c r="C69" s="10"/>
      <c r="D69" s="29"/>
      <c r="E69" s="11"/>
      <c r="F69" s="11"/>
      <c r="G69" s="11"/>
      <c r="H69" s="11"/>
      <c r="I69" s="11"/>
      <c r="J69" s="29"/>
      <c r="K69" s="10"/>
      <c r="L69" s="11"/>
      <c r="M69" s="10"/>
      <c r="N69" s="10"/>
      <c r="O69" s="10"/>
      <c r="P69" s="10"/>
      <c r="Q69" s="10"/>
      <c r="R69" s="10"/>
      <c r="S69" s="25"/>
      <c r="T69" s="23"/>
      <c r="U69" s="33"/>
    </row>
    <row r="70" spans="1:21" x14ac:dyDescent="0.3">
      <c r="A70" s="10"/>
      <c r="B70" s="10"/>
      <c r="C70" s="10"/>
      <c r="D70" s="29"/>
      <c r="E70" s="11"/>
      <c r="F70" s="11"/>
      <c r="G70" s="11"/>
      <c r="H70" s="11"/>
      <c r="I70" s="11"/>
      <c r="J70" s="29"/>
      <c r="K70" s="10"/>
      <c r="L70" s="11"/>
      <c r="M70" s="10"/>
      <c r="N70" s="10"/>
      <c r="O70" s="10"/>
      <c r="P70" s="10"/>
      <c r="Q70" s="10"/>
      <c r="R70" s="10"/>
      <c r="S70" s="25"/>
      <c r="T70" s="23"/>
      <c r="U70" s="33"/>
    </row>
    <row r="71" spans="1:21" x14ac:dyDescent="0.3">
      <c r="A71" s="10"/>
      <c r="B71" s="10"/>
      <c r="C71" s="10"/>
      <c r="D71" s="29"/>
      <c r="E71" s="11"/>
      <c r="F71" s="11"/>
      <c r="G71" s="11"/>
      <c r="H71" s="11"/>
      <c r="I71" s="11"/>
      <c r="J71" s="29"/>
      <c r="K71" s="10"/>
      <c r="L71" s="11"/>
      <c r="M71" s="10"/>
      <c r="N71" s="10"/>
      <c r="O71" s="10"/>
      <c r="P71" s="10"/>
      <c r="Q71" s="10"/>
      <c r="R71" s="10"/>
      <c r="S71" s="25"/>
      <c r="T71" s="23"/>
      <c r="U71" s="33"/>
    </row>
    <row r="72" spans="1:21" x14ac:dyDescent="0.3">
      <c r="A72" s="10"/>
      <c r="B72" s="10"/>
      <c r="C72" s="10"/>
      <c r="D72" s="29"/>
      <c r="E72" s="11"/>
      <c r="F72" s="11"/>
      <c r="G72" s="11"/>
      <c r="H72" s="11"/>
      <c r="I72" s="11"/>
      <c r="J72" s="29"/>
      <c r="K72" s="10"/>
      <c r="L72" s="11"/>
      <c r="M72" s="10"/>
      <c r="N72" s="10"/>
      <c r="O72" s="10"/>
      <c r="P72" s="10"/>
      <c r="Q72" s="10"/>
      <c r="R72" s="10"/>
      <c r="S72" s="25"/>
      <c r="T72" s="23"/>
      <c r="U72" s="33"/>
    </row>
    <row r="73" spans="1:21" x14ac:dyDescent="0.3">
      <c r="A73" s="10"/>
      <c r="B73" s="10"/>
      <c r="C73" s="10"/>
      <c r="D73" s="29"/>
      <c r="E73" s="11"/>
      <c r="F73" s="11"/>
      <c r="G73" s="11"/>
      <c r="H73" s="11"/>
      <c r="I73" s="11"/>
      <c r="J73" s="29"/>
      <c r="K73" s="10"/>
      <c r="L73" s="11"/>
      <c r="M73" s="10"/>
      <c r="N73" s="10"/>
      <c r="O73" s="10"/>
      <c r="P73" s="10"/>
      <c r="Q73" s="10"/>
      <c r="R73" s="10"/>
      <c r="S73" s="25"/>
      <c r="T73" s="23"/>
      <c r="U73" s="33"/>
    </row>
    <row r="74" spans="1:21" x14ac:dyDescent="0.3">
      <c r="A74" s="10"/>
      <c r="B74" s="10"/>
      <c r="C74" s="10"/>
      <c r="D74" s="29"/>
      <c r="E74" s="11"/>
      <c r="F74" s="11"/>
      <c r="G74" s="11"/>
      <c r="H74" s="11"/>
      <c r="I74" s="11"/>
      <c r="J74" s="29"/>
      <c r="K74" s="10"/>
      <c r="L74" s="11"/>
      <c r="M74" s="10"/>
      <c r="N74" s="10"/>
      <c r="O74" s="10"/>
      <c r="P74" s="10"/>
      <c r="Q74" s="10"/>
      <c r="R74" s="10"/>
      <c r="S74" s="25"/>
      <c r="T74" s="23"/>
      <c r="U74" s="33"/>
    </row>
    <row r="75" spans="1:21" x14ac:dyDescent="0.3">
      <c r="A75" s="10"/>
      <c r="B75" s="10"/>
      <c r="C75" s="10"/>
      <c r="D75" s="29"/>
      <c r="E75" s="11"/>
      <c r="F75" s="11"/>
      <c r="G75" s="11"/>
      <c r="H75" s="11"/>
      <c r="I75" s="11"/>
      <c r="J75" s="29"/>
      <c r="K75" s="10"/>
      <c r="L75" s="11"/>
      <c r="M75" s="10"/>
      <c r="N75" s="10"/>
      <c r="O75" s="10"/>
      <c r="P75" s="10"/>
      <c r="Q75" s="10"/>
      <c r="R75" s="10"/>
      <c r="S75" s="25"/>
      <c r="T75" s="23"/>
      <c r="U75" s="33"/>
    </row>
    <row r="76" spans="1:21" x14ac:dyDescent="0.3">
      <c r="A76" s="10"/>
      <c r="B76" s="10"/>
      <c r="C76" s="10"/>
      <c r="D76" s="29"/>
      <c r="E76" s="11"/>
      <c r="F76" s="11"/>
      <c r="G76" s="11"/>
      <c r="H76" s="11"/>
      <c r="I76" s="11"/>
      <c r="J76" s="29"/>
      <c r="K76" s="10"/>
      <c r="L76" s="11"/>
      <c r="M76" s="10"/>
      <c r="N76" s="10"/>
      <c r="O76" s="10"/>
      <c r="P76" s="10"/>
      <c r="Q76" s="10"/>
      <c r="R76" s="10"/>
      <c r="S76" s="25"/>
      <c r="T76" s="23"/>
      <c r="U76" s="33"/>
    </row>
    <row r="77" spans="1:21" x14ac:dyDescent="0.3">
      <c r="A77" s="10"/>
      <c r="B77" s="10"/>
      <c r="C77" s="10"/>
      <c r="D77" s="29"/>
      <c r="E77" s="11"/>
      <c r="F77" s="11"/>
      <c r="G77" s="11"/>
      <c r="H77" s="11"/>
      <c r="I77" s="11"/>
      <c r="J77" s="29"/>
      <c r="K77" s="10"/>
      <c r="L77" s="11"/>
      <c r="M77" s="10"/>
      <c r="N77" s="10"/>
      <c r="O77" s="10"/>
      <c r="P77" s="10"/>
      <c r="Q77" s="10"/>
      <c r="R77" s="10"/>
      <c r="S77" s="25"/>
      <c r="T77" s="23"/>
      <c r="U77" s="33"/>
    </row>
    <row r="78" spans="1:21" x14ac:dyDescent="0.3">
      <c r="A78" s="10"/>
      <c r="B78" s="10"/>
      <c r="C78" s="10"/>
      <c r="D78" s="29"/>
      <c r="E78" s="11"/>
      <c r="F78" s="11"/>
      <c r="G78" s="11"/>
      <c r="H78" s="11"/>
      <c r="I78" s="11"/>
      <c r="J78" s="29"/>
      <c r="K78" s="10"/>
      <c r="L78" s="11"/>
      <c r="M78" s="10"/>
      <c r="N78" s="10"/>
      <c r="O78" s="10"/>
      <c r="P78" s="10"/>
      <c r="Q78" s="10"/>
      <c r="R78" s="10"/>
      <c r="S78" s="25"/>
      <c r="T78" s="23"/>
      <c r="U78" s="33"/>
    </row>
    <row r="79" spans="1:21" x14ac:dyDescent="0.3">
      <c r="A79" s="10"/>
      <c r="B79" s="10"/>
      <c r="C79" s="10"/>
      <c r="D79" s="29"/>
      <c r="E79" s="11"/>
      <c r="F79" s="11"/>
      <c r="G79" s="11"/>
      <c r="H79" s="11"/>
      <c r="I79" s="11"/>
      <c r="J79" s="29"/>
      <c r="K79" s="10"/>
      <c r="L79" s="11"/>
      <c r="M79" s="10"/>
      <c r="N79" s="10"/>
      <c r="O79" s="10"/>
      <c r="P79" s="10"/>
      <c r="Q79" s="10"/>
      <c r="R79" s="10"/>
      <c r="S79" s="25"/>
      <c r="T79" s="23"/>
      <c r="U79" s="33"/>
    </row>
    <row r="80" spans="1:21" x14ac:dyDescent="0.3">
      <c r="A80" s="10"/>
      <c r="B80" s="10"/>
      <c r="C80" s="10"/>
      <c r="D80" s="29"/>
      <c r="E80" s="11"/>
      <c r="F80" s="11"/>
      <c r="G80" s="11"/>
      <c r="H80" s="11"/>
      <c r="I80" s="11"/>
      <c r="J80" s="29"/>
      <c r="K80" s="10"/>
      <c r="L80" s="11"/>
      <c r="M80" s="10"/>
      <c r="N80" s="10"/>
      <c r="O80" s="10"/>
      <c r="P80" s="10"/>
      <c r="Q80" s="10"/>
      <c r="R80" s="10"/>
      <c r="S80" s="25"/>
      <c r="T80" s="23"/>
      <c r="U80" s="33"/>
    </row>
    <row r="81" spans="1:21" x14ac:dyDescent="0.3">
      <c r="A81" s="10"/>
      <c r="B81" s="10"/>
      <c r="C81" s="10"/>
      <c r="D81" s="29"/>
      <c r="E81" s="11"/>
      <c r="F81" s="11"/>
      <c r="G81" s="11"/>
      <c r="H81" s="11"/>
      <c r="I81" s="11"/>
      <c r="J81" s="29"/>
      <c r="K81" s="10"/>
      <c r="L81" s="11"/>
      <c r="M81" s="10"/>
      <c r="N81" s="10"/>
      <c r="O81" s="10"/>
      <c r="P81" s="10"/>
      <c r="Q81" s="10"/>
      <c r="R81" s="10"/>
      <c r="S81" s="25"/>
      <c r="T81" s="23"/>
      <c r="U81" s="33"/>
    </row>
    <row r="82" spans="1:21" x14ac:dyDescent="0.3">
      <c r="A82" s="10"/>
      <c r="B82" s="10"/>
      <c r="C82" s="10"/>
      <c r="D82" s="29"/>
      <c r="E82" s="11"/>
      <c r="F82" s="11"/>
      <c r="G82" s="11"/>
      <c r="H82" s="11"/>
      <c r="I82" s="11"/>
      <c r="J82" s="29"/>
      <c r="K82" s="10"/>
      <c r="L82" s="11"/>
      <c r="M82" s="10"/>
      <c r="N82" s="10"/>
      <c r="O82" s="10"/>
      <c r="P82" s="10"/>
      <c r="Q82" s="10"/>
      <c r="R82" s="10"/>
      <c r="S82" s="25"/>
      <c r="T82" s="23"/>
      <c r="U82" s="33"/>
    </row>
    <row r="83" spans="1:21" x14ac:dyDescent="0.3">
      <c r="A83" s="10"/>
      <c r="B83" s="10"/>
      <c r="C83" s="10"/>
      <c r="D83" s="29"/>
      <c r="E83" s="11"/>
      <c r="F83" s="11"/>
      <c r="G83" s="11"/>
      <c r="H83" s="11"/>
      <c r="I83" s="11"/>
      <c r="J83" s="29"/>
      <c r="K83" s="10"/>
      <c r="L83" s="11"/>
      <c r="M83" s="10"/>
      <c r="N83" s="10"/>
      <c r="O83" s="10"/>
      <c r="P83" s="10"/>
      <c r="Q83" s="10"/>
      <c r="R83" s="10"/>
      <c r="S83" s="25"/>
      <c r="T83" s="23"/>
      <c r="U83" s="33"/>
    </row>
    <row r="84" spans="1:21" x14ac:dyDescent="0.3">
      <c r="A84" s="10"/>
      <c r="B84" s="10"/>
      <c r="C84" s="10"/>
      <c r="D84" s="29"/>
      <c r="E84" s="11"/>
      <c r="F84" s="11"/>
      <c r="G84" s="11"/>
      <c r="H84" s="11"/>
      <c r="I84" s="11"/>
      <c r="J84" s="29"/>
      <c r="K84" s="10"/>
      <c r="L84" s="11"/>
      <c r="M84" s="10"/>
      <c r="N84" s="10"/>
      <c r="O84" s="10"/>
      <c r="P84" s="10"/>
      <c r="Q84" s="10"/>
      <c r="R84" s="10"/>
      <c r="S84" s="25"/>
      <c r="T84" s="23"/>
      <c r="U84" s="33"/>
    </row>
    <row r="85" spans="1:21" x14ac:dyDescent="0.3">
      <c r="A85" s="10"/>
      <c r="B85" s="10"/>
      <c r="C85" s="10"/>
      <c r="D85" s="29"/>
      <c r="E85" s="11"/>
      <c r="F85" s="11"/>
      <c r="G85" s="11"/>
      <c r="H85" s="11"/>
      <c r="I85" s="11"/>
      <c r="J85" s="29"/>
      <c r="K85" s="10"/>
      <c r="L85" s="11"/>
      <c r="M85" s="10"/>
      <c r="N85" s="10"/>
      <c r="O85" s="10"/>
      <c r="P85" s="10"/>
      <c r="Q85" s="10"/>
      <c r="R85" s="10"/>
      <c r="S85" s="25"/>
      <c r="T85" s="23"/>
      <c r="U85" s="33"/>
    </row>
    <row r="86" spans="1:21" x14ac:dyDescent="0.3">
      <c r="A86" s="10"/>
      <c r="B86" s="10"/>
      <c r="C86" s="10"/>
      <c r="D86" s="29"/>
      <c r="E86" s="11"/>
      <c r="F86" s="11"/>
      <c r="G86" s="11"/>
      <c r="H86" s="11"/>
      <c r="I86" s="11"/>
      <c r="J86" s="29"/>
      <c r="K86" s="10"/>
      <c r="L86" s="11"/>
      <c r="M86" s="10"/>
      <c r="N86" s="10"/>
      <c r="O86" s="10"/>
      <c r="P86" s="10"/>
      <c r="Q86" s="10"/>
      <c r="R86" s="10"/>
      <c r="S86" s="25"/>
      <c r="T86" s="23"/>
      <c r="U86" s="33"/>
    </row>
    <row r="87" spans="1:21" x14ac:dyDescent="0.3">
      <c r="A87" s="10"/>
      <c r="B87" s="10"/>
      <c r="C87" s="10"/>
      <c r="D87" s="29"/>
      <c r="E87" s="11"/>
      <c r="F87" s="11"/>
      <c r="G87" s="11"/>
      <c r="H87" s="11"/>
      <c r="I87" s="11"/>
      <c r="J87" s="29"/>
      <c r="K87" s="10"/>
      <c r="L87" s="11"/>
      <c r="M87" s="10"/>
      <c r="N87" s="10"/>
      <c r="O87" s="10"/>
      <c r="P87" s="10"/>
      <c r="Q87" s="10"/>
      <c r="R87" s="10"/>
      <c r="S87" s="25"/>
      <c r="T87" s="23"/>
      <c r="U87" s="33"/>
    </row>
    <row r="88" spans="1:21" x14ac:dyDescent="0.3">
      <c r="A88" s="10"/>
      <c r="B88" s="10"/>
      <c r="C88" s="10"/>
      <c r="D88" s="29"/>
      <c r="E88" s="11"/>
      <c r="F88" s="11"/>
      <c r="G88" s="11"/>
      <c r="H88" s="11"/>
      <c r="I88" s="11"/>
      <c r="J88" s="29"/>
      <c r="K88" s="10"/>
      <c r="L88" s="11"/>
      <c r="M88" s="10"/>
      <c r="N88" s="10"/>
      <c r="O88" s="10"/>
      <c r="P88" s="10"/>
      <c r="Q88" s="10"/>
      <c r="R88" s="10"/>
      <c r="S88" s="25"/>
      <c r="T88" s="23"/>
      <c r="U88" s="33"/>
    </row>
    <row r="89" spans="1:21" x14ac:dyDescent="0.3">
      <c r="A89" s="10"/>
      <c r="B89" s="10"/>
      <c r="C89" s="10"/>
      <c r="D89" s="29"/>
      <c r="E89" s="11"/>
      <c r="F89" s="11"/>
      <c r="G89" s="11"/>
      <c r="H89" s="11"/>
      <c r="I89" s="11"/>
      <c r="J89" s="29"/>
      <c r="K89" s="10"/>
      <c r="L89" s="11"/>
      <c r="M89" s="10"/>
      <c r="N89" s="10"/>
      <c r="O89" s="10"/>
      <c r="P89" s="10"/>
      <c r="Q89" s="10"/>
      <c r="R89" s="10"/>
      <c r="S89" s="25"/>
      <c r="T89" s="23"/>
      <c r="U89" s="33"/>
    </row>
    <row r="90" spans="1:21" x14ac:dyDescent="0.3">
      <c r="A90" s="10"/>
      <c r="B90" s="10"/>
      <c r="C90" s="10"/>
      <c r="D90" s="29"/>
      <c r="E90" s="11"/>
      <c r="F90" s="11"/>
      <c r="G90" s="11"/>
      <c r="H90" s="11"/>
      <c r="I90" s="11"/>
      <c r="J90" s="29"/>
      <c r="K90" s="10"/>
      <c r="L90" s="11"/>
      <c r="M90" s="10"/>
      <c r="N90" s="10"/>
      <c r="O90" s="10"/>
      <c r="P90" s="10"/>
      <c r="Q90" s="10"/>
      <c r="R90" s="10"/>
      <c r="S90" s="25"/>
      <c r="T90" s="23"/>
      <c r="U90" s="33"/>
    </row>
    <row r="91" spans="1:21" x14ac:dyDescent="0.3">
      <c r="A91" s="10"/>
      <c r="B91" s="10"/>
      <c r="C91" s="10"/>
      <c r="D91" s="29"/>
      <c r="E91" s="11"/>
      <c r="F91" s="11"/>
      <c r="G91" s="11"/>
      <c r="H91" s="11"/>
      <c r="I91" s="11"/>
      <c r="J91" s="29"/>
      <c r="K91" s="10"/>
      <c r="L91" s="11"/>
      <c r="M91" s="10"/>
      <c r="N91" s="10"/>
      <c r="O91" s="10"/>
      <c r="P91" s="10"/>
      <c r="Q91" s="10"/>
      <c r="R91" s="10"/>
      <c r="S91" s="25"/>
      <c r="T91" s="23"/>
      <c r="U91" s="33"/>
    </row>
    <row r="92" spans="1:21" x14ac:dyDescent="0.3">
      <c r="A92" s="10"/>
      <c r="B92" s="10"/>
      <c r="C92" s="10"/>
      <c r="D92" s="29"/>
      <c r="E92" s="11"/>
      <c r="F92" s="11"/>
      <c r="G92" s="11"/>
      <c r="H92" s="11"/>
      <c r="I92" s="11"/>
      <c r="J92" s="29"/>
      <c r="K92" s="10"/>
      <c r="L92" s="11"/>
      <c r="M92" s="10"/>
      <c r="N92" s="10"/>
      <c r="O92" s="10"/>
      <c r="P92" s="10"/>
      <c r="Q92" s="10"/>
      <c r="R92" s="10"/>
      <c r="S92" s="25"/>
      <c r="T92" s="23"/>
      <c r="U92" s="33"/>
    </row>
    <row r="93" spans="1:21" x14ac:dyDescent="0.3">
      <c r="A93" s="10"/>
      <c r="B93" s="10"/>
      <c r="C93" s="10"/>
      <c r="D93" s="29"/>
      <c r="E93" s="11"/>
      <c r="F93" s="11"/>
      <c r="G93" s="11"/>
      <c r="H93" s="11"/>
      <c r="I93" s="11"/>
      <c r="J93" s="29"/>
      <c r="K93" s="10"/>
      <c r="L93" s="11"/>
      <c r="M93" s="10"/>
      <c r="N93" s="10"/>
      <c r="O93" s="10"/>
      <c r="P93" s="10"/>
      <c r="Q93" s="10"/>
      <c r="R93" s="10"/>
      <c r="S93" s="25"/>
      <c r="T93" s="23"/>
      <c r="U93" s="33"/>
    </row>
    <row r="94" spans="1:21" x14ac:dyDescent="0.3">
      <c r="A94" s="10"/>
      <c r="B94" s="10"/>
      <c r="C94" s="10"/>
      <c r="D94" s="29"/>
      <c r="E94" s="11"/>
      <c r="F94" s="11"/>
      <c r="G94" s="11"/>
      <c r="H94" s="11"/>
      <c r="I94" s="11"/>
      <c r="J94" s="29"/>
      <c r="K94" s="10"/>
      <c r="L94" s="11"/>
      <c r="M94" s="10"/>
      <c r="N94" s="10"/>
      <c r="O94" s="10"/>
      <c r="P94" s="10"/>
      <c r="Q94" s="10"/>
      <c r="R94" s="10"/>
      <c r="S94" s="25"/>
      <c r="T94" s="23"/>
      <c r="U94" s="33"/>
    </row>
    <row r="95" spans="1:21" x14ac:dyDescent="0.3">
      <c r="A95" s="10"/>
      <c r="B95" s="10"/>
      <c r="C95" s="10"/>
      <c r="D95" s="29"/>
      <c r="E95" s="11"/>
      <c r="F95" s="11"/>
      <c r="G95" s="11"/>
      <c r="H95" s="11"/>
      <c r="I95" s="11"/>
      <c r="J95" s="29"/>
      <c r="K95" s="10"/>
      <c r="L95" s="11"/>
      <c r="M95" s="10"/>
      <c r="N95" s="10"/>
      <c r="O95" s="10"/>
      <c r="P95" s="10"/>
      <c r="Q95" s="10"/>
      <c r="R95" s="10"/>
      <c r="S95" s="25"/>
      <c r="T95" s="23"/>
      <c r="U95" s="33"/>
    </row>
    <row r="96" spans="1:21" x14ac:dyDescent="0.3">
      <c r="A96" s="10"/>
      <c r="B96" s="10"/>
      <c r="C96" s="10"/>
      <c r="D96" s="29"/>
      <c r="E96" s="11"/>
      <c r="F96" s="11"/>
      <c r="G96" s="11"/>
      <c r="H96" s="11"/>
      <c r="I96" s="11"/>
      <c r="J96" s="29"/>
      <c r="K96" s="10"/>
      <c r="L96" s="11"/>
      <c r="M96" s="10"/>
      <c r="N96" s="10"/>
      <c r="O96" s="10"/>
      <c r="P96" s="10"/>
      <c r="Q96" s="10"/>
      <c r="R96" s="10"/>
      <c r="S96" s="25"/>
      <c r="T96" s="23"/>
      <c r="U96" s="33"/>
    </row>
    <row r="97" spans="1:21" x14ac:dyDescent="0.3">
      <c r="A97" s="10"/>
      <c r="B97" s="10"/>
      <c r="C97" s="10"/>
      <c r="D97" s="29"/>
      <c r="E97" s="11"/>
      <c r="F97" s="11"/>
      <c r="G97" s="11"/>
      <c r="H97" s="11"/>
      <c r="I97" s="11"/>
      <c r="J97" s="29"/>
      <c r="K97" s="10"/>
      <c r="L97" s="11"/>
      <c r="M97" s="10"/>
      <c r="N97" s="10"/>
      <c r="O97" s="10"/>
      <c r="P97" s="10"/>
      <c r="Q97" s="10"/>
      <c r="R97" s="10"/>
      <c r="S97" s="25"/>
      <c r="T97" s="23"/>
      <c r="U97" s="33"/>
    </row>
    <row r="98" spans="1:21" x14ac:dyDescent="0.3">
      <c r="A98" s="10"/>
      <c r="B98" s="10"/>
      <c r="C98" s="10"/>
      <c r="D98" s="29"/>
      <c r="E98" s="11"/>
      <c r="F98" s="11"/>
      <c r="G98" s="11"/>
      <c r="H98" s="11"/>
      <c r="I98" s="11"/>
      <c r="J98" s="29"/>
      <c r="K98" s="10"/>
      <c r="L98" s="11"/>
      <c r="M98" s="10"/>
      <c r="N98" s="10"/>
      <c r="O98" s="10"/>
      <c r="P98" s="10"/>
      <c r="Q98" s="10"/>
      <c r="R98" s="10"/>
      <c r="S98" s="25"/>
      <c r="T98" s="23"/>
      <c r="U98" s="33"/>
    </row>
    <row r="99" spans="1:21" x14ac:dyDescent="0.3">
      <c r="A99" s="10"/>
      <c r="B99" s="10"/>
      <c r="C99" s="10"/>
      <c r="D99" s="29"/>
      <c r="E99" s="11"/>
      <c r="F99" s="11"/>
      <c r="G99" s="11"/>
      <c r="H99" s="11"/>
      <c r="I99" s="11"/>
      <c r="J99" s="29"/>
      <c r="K99" s="10"/>
      <c r="L99" s="11"/>
      <c r="M99" s="10"/>
      <c r="N99" s="10"/>
      <c r="O99" s="10"/>
      <c r="P99" s="10"/>
      <c r="Q99" s="10"/>
      <c r="R99" s="10"/>
      <c r="S99" s="25"/>
      <c r="T99" s="23"/>
      <c r="U99" s="33"/>
    </row>
    <row r="100" spans="1:21" x14ac:dyDescent="0.3">
      <c r="A100" s="10"/>
      <c r="B100" s="10"/>
      <c r="C100" s="10"/>
      <c r="D100" s="29"/>
      <c r="E100" s="11"/>
      <c r="F100" s="11"/>
      <c r="G100" s="11"/>
      <c r="H100" s="11"/>
      <c r="I100" s="11"/>
      <c r="J100" s="29"/>
      <c r="K100" s="10"/>
      <c r="L100" s="11"/>
      <c r="M100" s="10"/>
      <c r="N100" s="10"/>
      <c r="O100" s="10"/>
      <c r="P100" s="10"/>
      <c r="Q100" s="10"/>
      <c r="R100" s="10"/>
      <c r="S100" s="25"/>
      <c r="T100" s="23"/>
      <c r="U100" s="33"/>
    </row>
    <row r="101" spans="1:21" x14ac:dyDescent="0.3">
      <c r="A101" s="10"/>
      <c r="B101" s="10"/>
      <c r="C101" s="10"/>
      <c r="D101" s="29"/>
      <c r="E101" s="11"/>
      <c r="F101" s="11"/>
      <c r="G101" s="11"/>
      <c r="H101" s="11"/>
      <c r="I101" s="11"/>
      <c r="J101" s="29"/>
      <c r="K101" s="10"/>
      <c r="L101" s="11"/>
      <c r="M101" s="10"/>
      <c r="N101" s="10"/>
      <c r="O101" s="10"/>
      <c r="P101" s="10"/>
      <c r="Q101" s="10"/>
      <c r="R101" s="10"/>
      <c r="S101" s="25"/>
      <c r="T101" s="23"/>
      <c r="U101" s="33"/>
    </row>
    <row r="102" spans="1:21" x14ac:dyDescent="0.3">
      <c r="A102" s="10"/>
      <c r="B102" s="10"/>
      <c r="C102" s="10"/>
      <c r="D102" s="29"/>
      <c r="E102" s="11"/>
      <c r="F102" s="11"/>
      <c r="G102" s="11"/>
      <c r="H102" s="11"/>
      <c r="I102" s="11"/>
      <c r="J102" s="29"/>
      <c r="K102" s="10"/>
      <c r="L102" s="11"/>
      <c r="M102" s="10"/>
      <c r="N102" s="10"/>
      <c r="O102" s="10"/>
      <c r="P102" s="10"/>
      <c r="Q102" s="10"/>
      <c r="R102" s="10"/>
      <c r="S102" s="25"/>
      <c r="T102" s="23"/>
      <c r="U102" s="33"/>
    </row>
    <row r="103" spans="1:21" x14ac:dyDescent="0.3">
      <c r="A103" s="10"/>
      <c r="B103" s="10"/>
      <c r="C103" s="10"/>
      <c r="D103" s="29"/>
      <c r="E103" s="11"/>
      <c r="F103" s="11"/>
      <c r="G103" s="11"/>
      <c r="H103" s="11"/>
      <c r="I103" s="11"/>
      <c r="J103" s="29"/>
      <c r="K103" s="10"/>
      <c r="L103" s="11"/>
      <c r="M103" s="10"/>
      <c r="N103" s="10"/>
      <c r="O103" s="10"/>
      <c r="P103" s="10"/>
      <c r="Q103" s="10"/>
      <c r="R103" s="10"/>
      <c r="S103" s="25"/>
      <c r="T103" s="23"/>
      <c r="U103" s="32"/>
    </row>
    <row r="104" spans="1:21" x14ac:dyDescent="0.3">
      <c r="A104" s="10"/>
      <c r="B104" s="10"/>
      <c r="C104" s="10"/>
      <c r="D104" s="29"/>
      <c r="E104" s="11"/>
      <c r="F104" s="11"/>
      <c r="G104" s="11"/>
      <c r="H104" s="11"/>
      <c r="I104" s="11"/>
      <c r="J104" s="29"/>
      <c r="K104" s="10"/>
      <c r="L104" s="11"/>
      <c r="M104" s="10"/>
      <c r="N104" s="10"/>
      <c r="O104" s="10"/>
      <c r="P104" s="10"/>
      <c r="Q104" s="10"/>
      <c r="R104" s="10"/>
      <c r="S104" s="25"/>
      <c r="T104" s="23"/>
      <c r="U104" s="32"/>
    </row>
    <row r="105" spans="1:21" x14ac:dyDescent="0.3">
      <c r="A105" s="10"/>
      <c r="B105" s="10"/>
      <c r="C105" s="10"/>
      <c r="D105" s="29"/>
      <c r="E105" s="11"/>
      <c r="F105" s="11"/>
      <c r="G105" s="11"/>
      <c r="H105" s="11"/>
      <c r="I105" s="11"/>
      <c r="J105" s="29"/>
      <c r="K105" s="10"/>
      <c r="L105" s="11"/>
      <c r="M105" s="10"/>
      <c r="N105" s="10"/>
      <c r="O105" s="10"/>
      <c r="P105" s="10"/>
      <c r="Q105" s="10"/>
      <c r="R105" s="10"/>
      <c r="S105" s="25"/>
      <c r="T105" s="23"/>
      <c r="U105" s="32"/>
    </row>
    <row r="106" spans="1:21" x14ac:dyDescent="0.3">
      <c r="A106" s="10"/>
      <c r="B106" s="10"/>
      <c r="C106" s="10"/>
      <c r="D106" s="29"/>
      <c r="E106" s="11"/>
      <c r="F106" s="11"/>
      <c r="G106" s="11"/>
      <c r="H106" s="11"/>
      <c r="I106" s="11"/>
      <c r="J106" s="29"/>
      <c r="K106" s="10"/>
      <c r="L106" s="11"/>
      <c r="M106" s="10"/>
      <c r="N106" s="10"/>
      <c r="O106" s="10"/>
      <c r="P106" s="10"/>
      <c r="Q106" s="10"/>
      <c r="R106" s="10"/>
      <c r="S106" s="25"/>
      <c r="T106" s="23"/>
      <c r="U106" s="32"/>
    </row>
    <row r="107" spans="1:21" x14ac:dyDescent="0.3">
      <c r="A107" s="10"/>
      <c r="B107" s="10"/>
      <c r="C107" s="10"/>
      <c r="D107" s="29"/>
      <c r="E107" s="11"/>
      <c r="F107" s="11"/>
      <c r="G107" s="11"/>
      <c r="H107" s="11"/>
      <c r="I107" s="11"/>
      <c r="J107" s="29"/>
      <c r="K107" s="10"/>
      <c r="L107" s="11"/>
      <c r="M107" s="10"/>
      <c r="N107" s="10"/>
      <c r="O107" s="10"/>
      <c r="P107" s="10"/>
      <c r="Q107" s="10"/>
      <c r="R107" s="10"/>
      <c r="S107" s="25"/>
      <c r="T107" s="23"/>
      <c r="U107" s="32"/>
    </row>
    <row r="108" spans="1:21" x14ac:dyDescent="0.3">
      <c r="A108" s="10"/>
      <c r="B108" s="10"/>
      <c r="C108" s="10"/>
      <c r="D108" s="29"/>
      <c r="E108" s="11"/>
      <c r="F108" s="11"/>
      <c r="G108" s="11"/>
      <c r="H108" s="11"/>
      <c r="I108" s="11"/>
      <c r="J108" s="29"/>
      <c r="K108" s="10"/>
      <c r="L108" s="11"/>
      <c r="M108" s="10"/>
      <c r="N108" s="10"/>
      <c r="O108" s="10"/>
      <c r="P108" s="10"/>
      <c r="Q108" s="10"/>
      <c r="R108" s="10"/>
      <c r="S108" s="25"/>
      <c r="T108" s="23"/>
      <c r="U108" s="32"/>
    </row>
    <row r="109" spans="1:21" x14ac:dyDescent="0.3">
      <c r="A109" s="10"/>
      <c r="B109" s="10"/>
      <c r="C109" s="10"/>
      <c r="D109" s="29"/>
      <c r="E109" s="11"/>
      <c r="F109" s="11"/>
      <c r="G109" s="11"/>
      <c r="H109" s="11"/>
      <c r="I109" s="11"/>
      <c r="J109" s="29"/>
      <c r="K109" s="10"/>
      <c r="L109" s="11"/>
      <c r="M109" s="10"/>
      <c r="N109" s="10"/>
      <c r="O109" s="10"/>
      <c r="P109" s="10"/>
      <c r="Q109" s="10"/>
      <c r="R109" s="10"/>
      <c r="S109" s="25"/>
      <c r="T109" s="23"/>
      <c r="U109" s="32"/>
    </row>
    <row r="110" spans="1:21" x14ac:dyDescent="0.3">
      <c r="A110" s="10"/>
      <c r="B110" s="10"/>
      <c r="C110" s="10"/>
      <c r="D110" s="29"/>
      <c r="E110" s="11"/>
      <c r="F110" s="11"/>
      <c r="G110" s="11"/>
      <c r="H110" s="11"/>
      <c r="I110" s="11"/>
      <c r="J110" s="29"/>
      <c r="K110" s="10"/>
      <c r="L110" s="11"/>
      <c r="M110" s="10"/>
      <c r="N110" s="10"/>
      <c r="O110" s="10"/>
      <c r="P110" s="10"/>
      <c r="Q110" s="10"/>
      <c r="R110" s="10"/>
      <c r="S110" s="25"/>
      <c r="T110" s="23"/>
      <c r="U110" s="32"/>
    </row>
    <row r="111" spans="1:21" x14ac:dyDescent="0.3">
      <c r="A111" s="10"/>
      <c r="B111" s="10"/>
      <c r="C111" s="10"/>
      <c r="D111" s="29"/>
      <c r="E111" s="11"/>
      <c r="F111" s="11"/>
      <c r="G111" s="11"/>
      <c r="H111" s="11"/>
      <c r="I111" s="11"/>
      <c r="J111" s="29"/>
      <c r="K111" s="10"/>
      <c r="L111" s="11"/>
      <c r="M111" s="10"/>
      <c r="N111" s="10"/>
      <c r="O111" s="10"/>
      <c r="P111" s="10"/>
      <c r="Q111" s="10"/>
      <c r="R111" s="10"/>
      <c r="S111" s="25"/>
      <c r="T111" s="23"/>
      <c r="U111" s="32"/>
    </row>
    <row r="112" spans="1:21" x14ac:dyDescent="0.3">
      <c r="A112" s="10"/>
      <c r="B112" s="10"/>
      <c r="C112" s="10"/>
      <c r="D112" s="29"/>
      <c r="E112" s="11"/>
      <c r="F112" s="11"/>
      <c r="G112" s="11"/>
      <c r="H112" s="11"/>
      <c r="I112" s="11"/>
      <c r="J112" s="29"/>
      <c r="K112" s="10"/>
      <c r="L112" s="11"/>
      <c r="M112" s="10"/>
      <c r="N112" s="10"/>
      <c r="O112" s="10"/>
      <c r="P112" s="10"/>
      <c r="Q112" s="10"/>
      <c r="R112" s="10"/>
      <c r="S112" s="25"/>
      <c r="T112" s="23"/>
      <c r="U112" s="32"/>
    </row>
    <row r="113" spans="1:21" x14ac:dyDescent="0.3">
      <c r="A113" s="10"/>
      <c r="B113" s="10"/>
      <c r="C113" s="10"/>
      <c r="D113" s="29"/>
      <c r="E113" s="11"/>
      <c r="F113" s="11"/>
      <c r="G113" s="11"/>
      <c r="H113" s="11"/>
      <c r="I113" s="11"/>
      <c r="J113" s="29"/>
      <c r="K113" s="10"/>
      <c r="L113" s="11"/>
      <c r="M113" s="10"/>
      <c r="N113" s="10"/>
      <c r="O113" s="10"/>
      <c r="P113" s="10"/>
      <c r="Q113" s="10"/>
      <c r="R113" s="10"/>
      <c r="S113" s="25"/>
      <c r="T113" s="23"/>
      <c r="U113" s="32"/>
    </row>
    <row r="114" spans="1:21" x14ac:dyDescent="0.3">
      <c r="A114" s="10"/>
      <c r="B114" s="10"/>
      <c r="C114" s="10"/>
      <c r="D114" s="29"/>
      <c r="E114" s="11"/>
      <c r="F114" s="11"/>
      <c r="G114" s="11"/>
      <c r="H114" s="11"/>
      <c r="I114" s="11"/>
      <c r="J114" s="29"/>
      <c r="K114" s="10"/>
      <c r="L114" s="11"/>
      <c r="M114" s="10"/>
      <c r="N114" s="10"/>
      <c r="O114" s="10"/>
      <c r="P114" s="10"/>
      <c r="Q114" s="10"/>
      <c r="R114" s="10"/>
      <c r="S114" s="25"/>
      <c r="T114" s="23"/>
      <c r="U114" s="32"/>
    </row>
    <row r="115" spans="1:21" x14ac:dyDescent="0.3">
      <c r="A115" s="10"/>
      <c r="B115" s="10"/>
      <c r="C115" s="10"/>
      <c r="D115" s="29"/>
      <c r="E115" s="11"/>
      <c r="F115" s="11"/>
      <c r="G115" s="11"/>
      <c r="H115" s="11"/>
      <c r="I115" s="11"/>
      <c r="J115" s="29"/>
      <c r="K115" s="10"/>
      <c r="L115" s="11"/>
      <c r="M115" s="10"/>
      <c r="N115" s="10"/>
      <c r="O115" s="10"/>
      <c r="P115" s="10"/>
      <c r="Q115" s="10"/>
      <c r="R115" s="10"/>
      <c r="S115" s="25"/>
      <c r="T115" s="23"/>
      <c r="U115" s="32"/>
    </row>
    <row r="116" spans="1:21" x14ac:dyDescent="0.3">
      <c r="A116" s="10"/>
      <c r="B116" s="10"/>
      <c r="C116" s="10"/>
      <c r="D116" s="29"/>
      <c r="E116" s="11"/>
      <c r="F116" s="11"/>
      <c r="G116" s="11"/>
      <c r="H116" s="11"/>
      <c r="I116" s="11"/>
      <c r="J116" s="29"/>
      <c r="K116" s="10"/>
      <c r="L116" s="11"/>
      <c r="M116" s="10"/>
      <c r="N116" s="10"/>
      <c r="O116" s="10"/>
      <c r="P116" s="10"/>
      <c r="Q116" s="10"/>
      <c r="R116" s="10"/>
      <c r="S116" s="25"/>
      <c r="T116" s="23"/>
      <c r="U116" s="32"/>
    </row>
    <row r="117" spans="1:21" x14ac:dyDescent="0.3">
      <c r="A117" s="10"/>
      <c r="B117" s="10"/>
      <c r="C117" s="10"/>
      <c r="D117" s="29"/>
      <c r="E117" s="11"/>
      <c r="F117" s="11"/>
      <c r="G117" s="11"/>
      <c r="H117" s="11"/>
      <c r="I117" s="11"/>
      <c r="J117" s="29"/>
      <c r="K117" s="10"/>
      <c r="L117" s="11"/>
      <c r="M117" s="10"/>
      <c r="N117" s="10"/>
      <c r="O117" s="10"/>
      <c r="P117" s="10"/>
      <c r="Q117" s="10"/>
      <c r="R117" s="10"/>
      <c r="S117" s="25"/>
      <c r="T117" s="23"/>
      <c r="U117" s="32"/>
    </row>
    <row r="118" spans="1:21" x14ac:dyDescent="0.3">
      <c r="A118" s="10"/>
      <c r="B118" s="10"/>
      <c r="C118" s="10"/>
      <c r="D118" s="29"/>
      <c r="E118" s="11"/>
      <c r="F118" s="11"/>
      <c r="G118" s="11"/>
      <c r="H118" s="11"/>
      <c r="I118" s="11"/>
      <c r="J118" s="29"/>
      <c r="K118" s="10"/>
      <c r="L118" s="11"/>
      <c r="M118" s="10"/>
      <c r="N118" s="10"/>
      <c r="O118" s="10"/>
      <c r="P118" s="10"/>
      <c r="Q118" s="10"/>
      <c r="R118" s="10"/>
      <c r="S118" s="25"/>
      <c r="T118" s="23"/>
      <c r="U118" s="32"/>
    </row>
    <row r="119" spans="1:21" x14ac:dyDescent="0.3">
      <c r="A119" s="10"/>
      <c r="B119" s="10"/>
      <c r="C119" s="10"/>
      <c r="D119" s="29"/>
      <c r="E119" s="11"/>
      <c r="F119" s="11"/>
      <c r="G119" s="11"/>
      <c r="H119" s="11"/>
      <c r="I119" s="11"/>
      <c r="J119" s="29"/>
      <c r="K119" s="10"/>
      <c r="L119" s="11"/>
      <c r="M119" s="10"/>
      <c r="N119" s="10"/>
      <c r="O119" s="10"/>
      <c r="P119" s="10"/>
      <c r="Q119" s="10"/>
      <c r="R119" s="10"/>
      <c r="S119" s="25"/>
      <c r="T119" s="23"/>
      <c r="U119" s="32"/>
    </row>
    <row r="120" spans="1:21" x14ac:dyDescent="0.3">
      <c r="A120" s="10"/>
      <c r="B120" s="10"/>
      <c r="C120" s="10"/>
      <c r="D120" s="29"/>
      <c r="E120" s="11"/>
      <c r="F120" s="11"/>
      <c r="G120" s="11"/>
      <c r="H120" s="11"/>
      <c r="I120" s="11"/>
      <c r="J120" s="29"/>
      <c r="K120" s="10"/>
      <c r="L120" s="11"/>
      <c r="M120" s="10"/>
      <c r="N120" s="10"/>
      <c r="O120" s="10"/>
      <c r="P120" s="10"/>
      <c r="Q120" s="10"/>
      <c r="R120" s="10"/>
      <c r="S120" s="25"/>
      <c r="T120" s="23"/>
      <c r="U120" s="32"/>
    </row>
    <row r="121" spans="1:21" x14ac:dyDescent="0.3">
      <c r="A121" s="10"/>
      <c r="B121" s="10"/>
      <c r="C121" s="10"/>
      <c r="D121" s="29"/>
      <c r="E121" s="11"/>
      <c r="F121" s="11"/>
      <c r="G121" s="11"/>
      <c r="H121" s="11"/>
      <c r="I121" s="11"/>
      <c r="J121" s="29"/>
      <c r="K121" s="10"/>
      <c r="L121" s="11"/>
      <c r="M121" s="10"/>
      <c r="N121" s="10"/>
      <c r="O121" s="10"/>
      <c r="P121" s="10"/>
      <c r="Q121" s="10"/>
      <c r="R121" s="10"/>
      <c r="S121" s="25"/>
      <c r="T121" s="23"/>
      <c r="U121" s="32"/>
    </row>
    <row r="122" spans="1:21" x14ac:dyDescent="0.3">
      <c r="A122" s="10"/>
      <c r="B122" s="10"/>
      <c r="C122" s="10"/>
      <c r="D122" s="29"/>
      <c r="E122" s="11"/>
      <c r="F122" s="11"/>
      <c r="G122" s="11"/>
      <c r="H122" s="11"/>
      <c r="I122" s="11"/>
      <c r="J122" s="29"/>
      <c r="K122" s="10"/>
      <c r="L122" s="11"/>
      <c r="M122" s="10"/>
      <c r="N122" s="10"/>
      <c r="O122" s="10"/>
      <c r="P122" s="10"/>
      <c r="Q122" s="10"/>
      <c r="R122" s="10"/>
      <c r="S122" s="25"/>
      <c r="T122" s="23"/>
      <c r="U122" s="32"/>
    </row>
    <row r="123" spans="1:21" x14ac:dyDescent="0.3">
      <c r="A123" s="10"/>
      <c r="B123" s="10"/>
      <c r="C123" s="10"/>
      <c r="D123" s="29"/>
      <c r="E123" s="11"/>
      <c r="F123" s="11"/>
      <c r="G123" s="11"/>
      <c r="H123" s="11"/>
      <c r="I123" s="11"/>
      <c r="J123" s="29"/>
      <c r="K123" s="10"/>
      <c r="L123" s="11"/>
      <c r="M123" s="10"/>
      <c r="N123" s="10"/>
      <c r="O123" s="10"/>
      <c r="P123" s="10"/>
      <c r="Q123" s="10"/>
      <c r="R123" s="10"/>
      <c r="S123" s="25"/>
      <c r="T123" s="23"/>
      <c r="U123" s="32"/>
    </row>
    <row r="124" spans="1:21" x14ac:dyDescent="0.3">
      <c r="A124" s="10"/>
      <c r="B124" s="10"/>
      <c r="C124" s="10"/>
      <c r="D124" s="29"/>
      <c r="E124" s="11"/>
      <c r="F124" s="11"/>
      <c r="G124" s="11"/>
      <c r="H124" s="11"/>
      <c r="I124" s="11"/>
      <c r="J124" s="29"/>
      <c r="K124" s="10"/>
      <c r="L124" s="11"/>
      <c r="M124" s="10"/>
      <c r="N124" s="10"/>
      <c r="O124" s="10"/>
      <c r="P124" s="10"/>
      <c r="Q124" s="10"/>
      <c r="R124" s="10"/>
      <c r="S124" s="25"/>
      <c r="T124" s="23"/>
      <c r="U124" s="32"/>
    </row>
    <row r="125" spans="1:21" x14ac:dyDescent="0.3">
      <c r="A125" s="10"/>
      <c r="B125" s="10"/>
      <c r="C125" s="10"/>
      <c r="D125" s="29"/>
      <c r="E125" s="11"/>
      <c r="F125" s="11"/>
      <c r="G125" s="11"/>
      <c r="H125" s="11"/>
      <c r="I125" s="11"/>
      <c r="J125" s="29"/>
      <c r="K125" s="10"/>
      <c r="L125" s="11"/>
      <c r="M125" s="10"/>
      <c r="N125" s="10"/>
      <c r="O125" s="10"/>
      <c r="P125" s="10"/>
      <c r="Q125" s="10"/>
      <c r="R125" s="10"/>
      <c r="S125" s="25"/>
      <c r="T125" s="23"/>
      <c r="U125" s="32"/>
    </row>
    <row r="126" spans="1:21" x14ac:dyDescent="0.3">
      <c r="A126" s="10"/>
      <c r="B126" s="10"/>
      <c r="C126" s="10"/>
      <c r="D126" s="29"/>
      <c r="E126" s="11"/>
      <c r="F126" s="11"/>
      <c r="G126" s="11"/>
      <c r="H126" s="11"/>
      <c r="I126" s="11"/>
      <c r="J126" s="29"/>
      <c r="K126" s="10"/>
      <c r="L126" s="11"/>
      <c r="M126" s="10"/>
      <c r="N126" s="10"/>
      <c r="O126" s="10"/>
      <c r="P126" s="10"/>
      <c r="Q126" s="10"/>
      <c r="R126" s="10"/>
      <c r="S126" s="25"/>
      <c r="T126" s="23"/>
      <c r="U126" s="32"/>
    </row>
    <row r="127" spans="1:21" x14ac:dyDescent="0.3">
      <c r="A127" s="10"/>
      <c r="B127" s="10"/>
      <c r="C127" s="10"/>
      <c r="D127" s="29"/>
      <c r="E127" s="11"/>
      <c r="F127" s="11"/>
      <c r="G127" s="11"/>
      <c r="H127" s="11"/>
      <c r="I127" s="11"/>
      <c r="J127" s="29"/>
      <c r="K127" s="10"/>
      <c r="L127" s="11"/>
      <c r="M127" s="10"/>
      <c r="N127" s="10"/>
      <c r="O127" s="10"/>
      <c r="P127" s="10"/>
      <c r="Q127" s="10"/>
      <c r="R127" s="10"/>
      <c r="S127" s="25"/>
      <c r="T127" s="23"/>
      <c r="U127" s="32"/>
    </row>
    <row r="128" spans="1:21" x14ac:dyDescent="0.3">
      <c r="A128" s="10"/>
      <c r="B128" s="10"/>
      <c r="C128" s="10"/>
      <c r="D128" s="29"/>
      <c r="E128" s="11"/>
      <c r="F128" s="11"/>
      <c r="G128" s="11"/>
      <c r="H128" s="11"/>
      <c r="I128" s="11"/>
      <c r="J128" s="29"/>
      <c r="K128" s="10"/>
      <c r="L128" s="11"/>
      <c r="M128" s="10"/>
      <c r="N128" s="10"/>
      <c r="O128" s="10"/>
      <c r="P128" s="10"/>
      <c r="Q128" s="10"/>
      <c r="R128" s="10"/>
      <c r="S128" s="25"/>
      <c r="T128" s="23"/>
      <c r="U128" s="32"/>
    </row>
    <row r="129" spans="1:21" x14ac:dyDescent="0.3">
      <c r="A129" s="10"/>
      <c r="B129" s="10"/>
      <c r="C129" s="10"/>
      <c r="D129" s="29"/>
      <c r="E129" s="11"/>
      <c r="F129" s="11"/>
      <c r="G129" s="11"/>
      <c r="H129" s="11"/>
      <c r="I129" s="11"/>
      <c r="J129" s="29"/>
      <c r="K129" s="10"/>
      <c r="L129" s="11"/>
      <c r="M129" s="10"/>
      <c r="N129" s="10"/>
      <c r="O129" s="10"/>
      <c r="P129" s="10"/>
      <c r="Q129" s="10"/>
      <c r="R129" s="10"/>
      <c r="S129" s="25"/>
      <c r="T129" s="23"/>
      <c r="U129" s="32"/>
    </row>
    <row r="130" spans="1:21" x14ac:dyDescent="0.3">
      <c r="A130" s="10"/>
      <c r="B130" s="10"/>
      <c r="C130" s="10"/>
      <c r="D130" s="29"/>
      <c r="E130" s="11"/>
      <c r="F130" s="11"/>
      <c r="G130" s="11"/>
      <c r="H130" s="11"/>
      <c r="I130" s="11"/>
      <c r="J130" s="29"/>
      <c r="K130" s="10"/>
      <c r="L130" s="11"/>
      <c r="M130" s="10"/>
      <c r="N130" s="10"/>
      <c r="O130" s="10"/>
      <c r="P130" s="10"/>
      <c r="Q130" s="10"/>
      <c r="R130" s="10"/>
      <c r="S130" s="25"/>
      <c r="T130" s="23"/>
      <c r="U130" s="32"/>
    </row>
    <row r="131" spans="1:21" x14ac:dyDescent="0.3">
      <c r="A131" s="10"/>
      <c r="B131" s="10"/>
      <c r="C131" s="10"/>
      <c r="D131" s="29"/>
      <c r="E131" s="11"/>
      <c r="F131" s="11"/>
      <c r="G131" s="11"/>
      <c r="H131" s="11"/>
      <c r="I131" s="11"/>
      <c r="J131" s="29"/>
      <c r="K131" s="10"/>
      <c r="L131" s="11"/>
      <c r="M131" s="10"/>
      <c r="N131" s="10"/>
      <c r="O131" s="10"/>
      <c r="P131" s="10"/>
      <c r="Q131" s="10"/>
      <c r="R131" s="10"/>
      <c r="S131" s="25"/>
      <c r="T131" s="23"/>
      <c r="U131" s="32"/>
    </row>
    <row r="132" spans="1:21" x14ac:dyDescent="0.3">
      <c r="A132" s="10"/>
      <c r="B132" s="10"/>
      <c r="C132" s="10"/>
      <c r="D132" s="29"/>
      <c r="E132" s="11"/>
      <c r="F132" s="11"/>
      <c r="G132" s="11"/>
      <c r="H132" s="11"/>
      <c r="I132" s="11"/>
      <c r="J132" s="29"/>
      <c r="K132" s="10"/>
      <c r="L132" s="11"/>
      <c r="M132" s="10"/>
      <c r="N132" s="10"/>
      <c r="O132" s="10"/>
      <c r="P132" s="10"/>
      <c r="Q132" s="10"/>
      <c r="R132" s="10"/>
      <c r="S132" s="25"/>
      <c r="T132" s="23"/>
      <c r="U132" s="32"/>
    </row>
    <row r="133" spans="1:21" x14ac:dyDescent="0.3">
      <c r="A133" s="10"/>
      <c r="B133" s="10"/>
      <c r="C133" s="10"/>
      <c r="D133" s="29"/>
      <c r="E133" s="11"/>
      <c r="F133" s="11"/>
      <c r="G133" s="11"/>
      <c r="H133" s="11"/>
      <c r="I133" s="11"/>
      <c r="J133" s="29"/>
      <c r="K133" s="10"/>
      <c r="L133" s="11"/>
      <c r="M133" s="10"/>
      <c r="N133" s="10"/>
      <c r="O133" s="10"/>
      <c r="P133" s="10"/>
      <c r="Q133" s="10"/>
      <c r="R133" s="10"/>
      <c r="S133" s="25"/>
      <c r="T133" s="23"/>
      <c r="U133" s="32"/>
    </row>
    <row r="134" spans="1:21" x14ac:dyDescent="0.3">
      <c r="A134" s="10"/>
      <c r="B134" s="10"/>
      <c r="C134" s="10"/>
      <c r="D134" s="29"/>
      <c r="E134" s="11"/>
      <c r="F134" s="11"/>
      <c r="G134" s="11"/>
      <c r="H134" s="11"/>
      <c r="I134" s="11"/>
      <c r="J134" s="29"/>
      <c r="K134" s="10"/>
      <c r="L134" s="11"/>
      <c r="M134" s="10"/>
      <c r="N134" s="10"/>
      <c r="O134" s="10"/>
      <c r="P134" s="10"/>
      <c r="Q134" s="10"/>
      <c r="R134" s="10"/>
      <c r="S134" s="25"/>
      <c r="T134" s="23"/>
      <c r="U134" s="32"/>
    </row>
    <row r="135" spans="1:21" x14ac:dyDescent="0.3">
      <c r="A135" s="10"/>
      <c r="B135" s="10"/>
      <c r="C135" s="10"/>
      <c r="D135" s="29"/>
      <c r="E135" s="11"/>
      <c r="F135" s="11"/>
      <c r="G135" s="11"/>
      <c r="H135" s="11"/>
      <c r="I135" s="11"/>
      <c r="J135" s="29"/>
      <c r="K135" s="10"/>
      <c r="L135" s="11"/>
      <c r="M135" s="10"/>
      <c r="N135" s="10"/>
      <c r="O135" s="10"/>
      <c r="P135" s="10"/>
      <c r="Q135" s="10"/>
      <c r="R135" s="10"/>
      <c r="S135" s="25"/>
      <c r="T135" s="23"/>
      <c r="U135" s="32"/>
    </row>
    <row r="136" spans="1:21" x14ac:dyDescent="0.3">
      <c r="A136" s="10"/>
      <c r="B136" s="10"/>
      <c r="C136" s="10"/>
      <c r="D136" s="29"/>
      <c r="E136" s="11"/>
      <c r="F136" s="11"/>
      <c r="G136" s="11"/>
      <c r="H136" s="11"/>
      <c r="I136" s="11"/>
      <c r="J136" s="29"/>
      <c r="K136" s="10"/>
      <c r="L136" s="11"/>
      <c r="M136" s="10"/>
      <c r="N136" s="10"/>
      <c r="O136" s="10"/>
      <c r="P136" s="10"/>
      <c r="Q136" s="10"/>
      <c r="R136" s="10"/>
      <c r="S136" s="25"/>
      <c r="T136" s="23"/>
      <c r="U136" s="32"/>
    </row>
    <row r="137" spans="1:21" x14ac:dyDescent="0.3">
      <c r="A137" s="10"/>
      <c r="B137" s="10"/>
      <c r="C137" s="10"/>
      <c r="D137" s="29"/>
      <c r="E137" s="11"/>
      <c r="F137" s="11"/>
      <c r="G137" s="11"/>
      <c r="H137" s="11"/>
      <c r="I137" s="11"/>
      <c r="J137" s="29"/>
      <c r="K137" s="10"/>
      <c r="L137" s="11"/>
      <c r="M137" s="10"/>
      <c r="N137" s="10"/>
      <c r="O137" s="10"/>
      <c r="P137" s="10"/>
      <c r="Q137" s="10"/>
      <c r="R137" s="10"/>
      <c r="S137" s="25"/>
      <c r="T137" s="23"/>
      <c r="U137" s="32"/>
    </row>
    <row r="138" spans="1:21" x14ac:dyDescent="0.3">
      <c r="A138" s="10"/>
      <c r="B138" s="10"/>
      <c r="C138" s="10"/>
      <c r="D138" s="29"/>
      <c r="E138" s="11"/>
      <c r="F138" s="11"/>
      <c r="G138" s="11"/>
      <c r="H138" s="11"/>
      <c r="I138" s="11"/>
      <c r="J138" s="29"/>
      <c r="K138" s="10"/>
      <c r="L138" s="11"/>
      <c r="M138" s="10"/>
      <c r="N138" s="10"/>
      <c r="O138" s="10"/>
      <c r="P138" s="10"/>
      <c r="Q138" s="10"/>
      <c r="R138" s="10"/>
      <c r="S138" s="25"/>
      <c r="T138" s="23"/>
      <c r="U138" s="32"/>
    </row>
    <row r="139" spans="1:21" x14ac:dyDescent="0.3">
      <c r="A139" s="10"/>
      <c r="B139" s="10"/>
      <c r="C139" s="10"/>
      <c r="D139" s="29"/>
      <c r="E139" s="11"/>
      <c r="F139" s="11"/>
      <c r="G139" s="11"/>
      <c r="H139" s="11"/>
      <c r="I139" s="11"/>
      <c r="J139" s="29"/>
      <c r="K139" s="10"/>
      <c r="L139" s="11"/>
      <c r="M139" s="10"/>
      <c r="N139" s="10"/>
      <c r="O139" s="10"/>
      <c r="P139" s="10"/>
      <c r="Q139" s="10"/>
      <c r="R139" s="10"/>
      <c r="S139" s="25"/>
      <c r="T139" s="23"/>
      <c r="U139" s="32"/>
    </row>
    <row r="140" spans="1:21" x14ac:dyDescent="0.3">
      <c r="A140" s="10"/>
      <c r="B140" s="10"/>
      <c r="C140" s="10"/>
      <c r="D140" s="29"/>
      <c r="E140" s="11"/>
      <c r="F140" s="11"/>
      <c r="G140" s="11"/>
      <c r="H140" s="11"/>
      <c r="I140" s="11"/>
      <c r="J140" s="29"/>
      <c r="K140" s="10"/>
      <c r="L140" s="11"/>
      <c r="M140" s="10"/>
      <c r="N140" s="10"/>
      <c r="O140" s="10"/>
      <c r="P140" s="10"/>
      <c r="Q140" s="10"/>
      <c r="R140" s="10"/>
      <c r="S140" s="25"/>
      <c r="T140" s="23"/>
      <c r="U140" s="32"/>
    </row>
    <row r="141" spans="1:21" x14ac:dyDescent="0.3">
      <c r="A141" s="10"/>
      <c r="B141" s="10"/>
      <c r="C141" s="10"/>
      <c r="D141" s="29"/>
      <c r="E141" s="11"/>
      <c r="F141" s="11"/>
      <c r="G141" s="11"/>
      <c r="H141" s="11"/>
      <c r="I141" s="11"/>
      <c r="J141" s="29"/>
      <c r="K141" s="10"/>
      <c r="L141" s="11"/>
      <c r="M141" s="10"/>
      <c r="N141" s="10"/>
      <c r="O141" s="10"/>
      <c r="P141" s="10"/>
      <c r="Q141" s="10"/>
      <c r="R141" s="10"/>
      <c r="S141" s="25"/>
      <c r="T141" s="23"/>
      <c r="U141" s="32"/>
    </row>
    <row r="142" spans="1:21" x14ac:dyDescent="0.3">
      <c r="A142" s="10"/>
      <c r="B142" s="10"/>
      <c r="C142" s="10"/>
      <c r="D142" s="29"/>
      <c r="E142" s="11"/>
      <c r="F142" s="11"/>
      <c r="G142" s="11"/>
      <c r="H142" s="11"/>
      <c r="I142" s="11"/>
      <c r="J142" s="29"/>
      <c r="K142" s="10"/>
      <c r="L142" s="11"/>
      <c r="M142" s="10"/>
      <c r="N142" s="10"/>
      <c r="O142" s="10"/>
      <c r="P142" s="10"/>
      <c r="Q142" s="10"/>
      <c r="R142" s="10"/>
      <c r="S142" s="25"/>
      <c r="T142" s="23"/>
      <c r="U142" s="32"/>
    </row>
    <row r="143" spans="1:21" x14ac:dyDescent="0.3">
      <c r="A143" s="10"/>
      <c r="B143" s="10"/>
      <c r="C143" s="10"/>
      <c r="D143" s="29"/>
      <c r="E143" s="11"/>
      <c r="F143" s="11"/>
      <c r="G143" s="11"/>
      <c r="H143" s="11"/>
      <c r="I143" s="11"/>
      <c r="J143" s="29"/>
      <c r="K143" s="10"/>
      <c r="L143" s="11"/>
      <c r="M143" s="10"/>
      <c r="N143" s="10"/>
      <c r="O143" s="10"/>
      <c r="P143" s="10"/>
      <c r="Q143" s="10"/>
      <c r="R143" s="10"/>
      <c r="S143" s="25"/>
      <c r="T143" s="23"/>
      <c r="U143" s="32"/>
    </row>
    <row r="144" spans="1:21" x14ac:dyDescent="0.3">
      <c r="A144" s="10"/>
      <c r="B144" s="10"/>
      <c r="C144" s="10"/>
      <c r="D144" s="29"/>
      <c r="E144" s="11"/>
      <c r="F144" s="11"/>
      <c r="G144" s="11"/>
      <c r="H144" s="11"/>
      <c r="I144" s="11"/>
      <c r="J144" s="29"/>
      <c r="K144" s="10"/>
      <c r="L144" s="11"/>
      <c r="M144" s="10"/>
      <c r="N144" s="10"/>
      <c r="O144" s="10"/>
      <c r="P144" s="10"/>
      <c r="Q144" s="10"/>
      <c r="R144" s="10"/>
      <c r="S144" s="25"/>
      <c r="T144" s="23"/>
      <c r="U144" s="32"/>
    </row>
    <row r="145" spans="1:21" x14ac:dyDescent="0.3">
      <c r="A145" s="10"/>
      <c r="B145" s="10"/>
      <c r="C145" s="10"/>
      <c r="D145" s="29"/>
      <c r="E145" s="11"/>
      <c r="F145" s="11"/>
      <c r="G145" s="11"/>
      <c r="H145" s="11"/>
      <c r="I145" s="11"/>
      <c r="J145" s="29"/>
      <c r="K145" s="10"/>
      <c r="L145" s="11"/>
      <c r="M145" s="10"/>
      <c r="N145" s="10"/>
      <c r="O145" s="10"/>
      <c r="P145" s="10"/>
      <c r="Q145" s="10"/>
      <c r="R145" s="10"/>
      <c r="S145" s="25"/>
      <c r="T145" s="23"/>
      <c r="U145" s="32"/>
    </row>
    <row r="146" spans="1:21" x14ac:dyDescent="0.3">
      <c r="A146" s="10"/>
      <c r="B146" s="10"/>
      <c r="C146" s="10"/>
      <c r="D146" s="29"/>
      <c r="E146" s="11"/>
      <c r="F146" s="11"/>
      <c r="G146" s="11"/>
      <c r="H146" s="11"/>
      <c r="I146" s="11"/>
      <c r="J146" s="29"/>
      <c r="K146" s="10"/>
      <c r="L146" s="11"/>
      <c r="M146" s="10"/>
      <c r="N146" s="10"/>
      <c r="O146" s="10"/>
      <c r="P146" s="10"/>
      <c r="Q146" s="10"/>
      <c r="R146" s="10"/>
      <c r="S146" s="25"/>
      <c r="T146" s="23"/>
      <c r="U146" s="32"/>
    </row>
    <row r="147" spans="1:21" x14ac:dyDescent="0.3">
      <c r="A147" s="10"/>
      <c r="B147" s="10"/>
      <c r="C147" s="10"/>
      <c r="D147" s="29"/>
      <c r="E147" s="11"/>
      <c r="F147" s="11"/>
      <c r="G147" s="11"/>
      <c r="H147" s="11"/>
      <c r="I147" s="11"/>
      <c r="J147" s="29"/>
      <c r="K147" s="10"/>
      <c r="L147" s="11"/>
      <c r="M147" s="10"/>
      <c r="N147" s="10"/>
      <c r="O147" s="10"/>
      <c r="P147" s="10"/>
      <c r="Q147" s="10"/>
      <c r="R147" s="10"/>
      <c r="S147" s="25"/>
      <c r="T147" s="23"/>
      <c r="U147" s="32"/>
    </row>
    <row r="148" spans="1:21" x14ac:dyDescent="0.3">
      <c r="A148" s="10"/>
      <c r="B148" s="10"/>
      <c r="C148" s="10"/>
      <c r="D148" s="29"/>
      <c r="E148" s="11"/>
      <c r="F148" s="11"/>
      <c r="G148" s="11"/>
      <c r="H148" s="11"/>
      <c r="I148" s="11"/>
      <c r="J148" s="29"/>
      <c r="K148" s="10"/>
      <c r="L148" s="11"/>
      <c r="M148" s="10"/>
      <c r="N148" s="10"/>
      <c r="O148" s="10"/>
      <c r="P148" s="10"/>
      <c r="Q148" s="10"/>
      <c r="R148" s="10"/>
      <c r="S148" s="25"/>
      <c r="T148" s="23"/>
      <c r="U148" s="32"/>
    </row>
    <row r="149" spans="1:21" x14ac:dyDescent="0.3">
      <c r="A149" s="10"/>
      <c r="B149" s="10"/>
      <c r="C149" s="10"/>
      <c r="D149" s="29"/>
      <c r="E149" s="11"/>
      <c r="F149" s="11"/>
      <c r="G149" s="11"/>
      <c r="H149" s="11"/>
      <c r="I149" s="11"/>
      <c r="J149" s="29"/>
      <c r="K149" s="10"/>
      <c r="L149" s="11"/>
      <c r="M149" s="10"/>
      <c r="N149" s="10"/>
      <c r="O149" s="10"/>
      <c r="P149" s="10"/>
      <c r="Q149" s="10"/>
      <c r="R149" s="10"/>
      <c r="S149" s="25"/>
      <c r="T149" s="23"/>
      <c r="U149" s="32"/>
    </row>
    <row r="150" spans="1:21" x14ac:dyDescent="0.3">
      <c r="A150" s="10"/>
      <c r="B150" s="10"/>
      <c r="C150" s="10"/>
      <c r="D150" s="29"/>
      <c r="E150" s="11"/>
      <c r="F150" s="11"/>
      <c r="G150" s="11"/>
      <c r="H150" s="11"/>
      <c r="I150" s="11"/>
      <c r="J150" s="29"/>
      <c r="K150" s="10"/>
      <c r="L150" s="11"/>
      <c r="M150" s="10"/>
      <c r="N150" s="10"/>
      <c r="O150" s="10"/>
      <c r="P150" s="10"/>
      <c r="Q150" s="10"/>
      <c r="R150" s="10"/>
      <c r="S150" s="25"/>
      <c r="T150" s="23"/>
      <c r="U150" s="32"/>
    </row>
    <row r="151" spans="1:21" x14ac:dyDescent="0.3">
      <c r="A151" s="10"/>
      <c r="B151" s="10"/>
      <c r="C151" s="10"/>
      <c r="D151" s="29"/>
      <c r="E151" s="11"/>
      <c r="F151" s="11"/>
      <c r="G151" s="11"/>
      <c r="H151" s="11"/>
      <c r="I151" s="11"/>
      <c r="J151" s="29"/>
      <c r="K151" s="10"/>
      <c r="L151" s="11"/>
      <c r="M151" s="10"/>
      <c r="N151" s="10"/>
      <c r="O151" s="10"/>
      <c r="P151" s="10"/>
      <c r="Q151" s="10"/>
      <c r="R151" s="10"/>
      <c r="S151" s="25"/>
      <c r="T151" s="23"/>
      <c r="U151" s="32"/>
    </row>
    <row r="152" spans="1:21" x14ac:dyDescent="0.3">
      <c r="A152" s="10"/>
      <c r="B152" s="10"/>
      <c r="C152" s="10"/>
      <c r="D152" s="29"/>
      <c r="E152" s="11"/>
      <c r="F152" s="11"/>
      <c r="G152" s="11"/>
      <c r="H152" s="11"/>
      <c r="I152" s="11"/>
      <c r="J152" s="29"/>
      <c r="K152" s="10"/>
      <c r="L152" s="11"/>
      <c r="M152" s="10"/>
      <c r="N152" s="10"/>
      <c r="O152" s="10"/>
      <c r="P152" s="10"/>
      <c r="Q152" s="10"/>
      <c r="R152" s="10"/>
      <c r="S152" s="25"/>
      <c r="T152" s="23"/>
      <c r="U152" s="32"/>
    </row>
    <row r="153" spans="1:21" x14ac:dyDescent="0.3">
      <c r="A153" s="10"/>
      <c r="B153" s="10"/>
      <c r="C153" s="10"/>
      <c r="D153" s="29"/>
      <c r="E153" s="11"/>
      <c r="F153" s="11"/>
      <c r="G153" s="11"/>
      <c r="H153" s="11"/>
      <c r="I153" s="11"/>
      <c r="J153" s="29"/>
      <c r="K153" s="10"/>
      <c r="L153" s="11"/>
      <c r="M153" s="10"/>
      <c r="N153" s="10"/>
      <c r="O153" s="10"/>
      <c r="P153" s="10"/>
      <c r="Q153" s="10"/>
      <c r="R153" s="10"/>
      <c r="S153" s="25"/>
      <c r="T153" s="23"/>
      <c r="U153" s="32"/>
    </row>
    <row r="154" spans="1:21" x14ac:dyDescent="0.3">
      <c r="A154" s="10"/>
      <c r="B154" s="10"/>
      <c r="C154" s="10"/>
      <c r="D154" s="29"/>
      <c r="E154" s="11"/>
      <c r="F154" s="11"/>
      <c r="G154" s="11"/>
      <c r="H154" s="11"/>
      <c r="I154" s="11"/>
      <c r="J154" s="29"/>
      <c r="K154" s="10"/>
      <c r="L154" s="11"/>
      <c r="M154" s="10"/>
      <c r="N154" s="10"/>
      <c r="O154" s="10"/>
      <c r="P154" s="10"/>
      <c r="Q154" s="10"/>
      <c r="R154" s="10"/>
      <c r="S154" s="25"/>
      <c r="T154" s="23"/>
      <c r="U154" s="32"/>
    </row>
    <row r="155" spans="1:21" x14ac:dyDescent="0.3">
      <c r="A155" s="10"/>
      <c r="B155" s="10"/>
      <c r="C155" s="10"/>
      <c r="D155" s="29"/>
      <c r="E155" s="11"/>
      <c r="F155" s="11"/>
      <c r="G155" s="11"/>
      <c r="H155" s="11"/>
      <c r="I155" s="11"/>
      <c r="J155" s="29"/>
      <c r="K155" s="10"/>
      <c r="L155" s="11"/>
      <c r="M155" s="10"/>
      <c r="N155" s="10"/>
      <c r="O155" s="10"/>
      <c r="P155" s="10"/>
      <c r="Q155" s="10"/>
      <c r="R155" s="10"/>
      <c r="S155" s="25"/>
      <c r="T155" s="23"/>
      <c r="U155" s="32"/>
    </row>
    <row r="156" spans="1:21" x14ac:dyDescent="0.3">
      <c r="A156" s="10"/>
      <c r="B156" s="10"/>
      <c r="C156" s="10"/>
      <c r="D156" s="29"/>
      <c r="E156" s="11"/>
      <c r="F156" s="11"/>
      <c r="G156" s="11"/>
      <c r="H156" s="11"/>
      <c r="I156" s="11"/>
      <c r="J156" s="29"/>
      <c r="K156" s="10"/>
      <c r="L156" s="11"/>
      <c r="M156" s="10"/>
      <c r="N156" s="10"/>
      <c r="O156" s="10"/>
      <c r="P156" s="10"/>
      <c r="Q156" s="10"/>
      <c r="R156" s="10"/>
      <c r="S156" s="25"/>
      <c r="T156" s="23"/>
      <c r="U156" s="32"/>
    </row>
    <row r="157" spans="1:21" x14ac:dyDescent="0.3">
      <c r="A157" s="10"/>
      <c r="B157" s="10"/>
      <c r="C157" s="10"/>
      <c r="D157" s="29"/>
      <c r="E157" s="11"/>
      <c r="F157" s="11"/>
      <c r="G157" s="11"/>
      <c r="H157" s="11"/>
      <c r="I157" s="11"/>
      <c r="J157" s="29"/>
      <c r="K157" s="10"/>
      <c r="L157" s="11"/>
      <c r="M157" s="10"/>
      <c r="N157" s="10"/>
      <c r="O157" s="10"/>
      <c r="P157" s="10"/>
      <c r="Q157" s="10"/>
      <c r="R157" s="10"/>
      <c r="S157" s="25"/>
      <c r="T157" s="23"/>
      <c r="U157" s="32"/>
    </row>
    <row r="158" spans="1:21" x14ac:dyDescent="0.3">
      <c r="A158" s="10"/>
      <c r="B158" s="10"/>
      <c r="C158" s="10"/>
      <c r="D158" s="29"/>
      <c r="E158" s="11"/>
      <c r="F158" s="11"/>
      <c r="G158" s="11"/>
      <c r="H158" s="11"/>
      <c r="I158" s="11"/>
      <c r="J158" s="29"/>
      <c r="K158" s="10"/>
      <c r="L158" s="11"/>
      <c r="M158" s="10"/>
      <c r="N158" s="10"/>
      <c r="O158" s="10"/>
      <c r="P158" s="10"/>
      <c r="Q158" s="10"/>
      <c r="R158" s="10"/>
      <c r="S158" s="25"/>
      <c r="T158" s="23"/>
      <c r="U158" s="32"/>
    </row>
    <row r="159" spans="1:21" x14ac:dyDescent="0.3">
      <c r="A159" s="10"/>
      <c r="B159" s="10"/>
      <c r="C159" s="10"/>
      <c r="D159" s="29"/>
      <c r="E159" s="11"/>
      <c r="F159" s="11"/>
      <c r="G159" s="11"/>
      <c r="H159" s="11"/>
      <c r="I159" s="11"/>
      <c r="J159" s="29"/>
      <c r="K159" s="10"/>
      <c r="L159" s="11"/>
      <c r="M159" s="10"/>
      <c r="N159" s="10"/>
      <c r="O159" s="10"/>
      <c r="P159" s="10"/>
      <c r="Q159" s="10"/>
      <c r="R159" s="10"/>
      <c r="S159" s="25"/>
      <c r="T159" s="23"/>
      <c r="U159" s="32"/>
    </row>
    <row r="160" spans="1:21" x14ac:dyDescent="0.3">
      <c r="A160" s="10"/>
      <c r="B160" s="10"/>
      <c r="C160" s="10"/>
      <c r="D160" s="29"/>
      <c r="E160" s="11"/>
      <c r="F160" s="11"/>
      <c r="G160" s="11"/>
      <c r="H160" s="11"/>
      <c r="I160" s="11"/>
      <c r="J160" s="29"/>
      <c r="K160" s="10"/>
      <c r="L160" s="11"/>
      <c r="M160" s="10"/>
      <c r="N160" s="10"/>
      <c r="O160" s="10"/>
      <c r="P160" s="10"/>
      <c r="Q160" s="10"/>
      <c r="R160" s="10"/>
      <c r="S160" s="25"/>
      <c r="T160" s="23"/>
      <c r="U160" s="32"/>
    </row>
    <row r="161" spans="1:21" x14ac:dyDescent="0.3">
      <c r="A161" s="10"/>
      <c r="B161" s="10"/>
      <c r="C161" s="10"/>
      <c r="D161" s="29"/>
      <c r="E161" s="11"/>
      <c r="F161" s="11"/>
      <c r="G161" s="11"/>
      <c r="H161" s="11"/>
      <c r="I161" s="11"/>
      <c r="J161" s="29"/>
      <c r="K161" s="10"/>
      <c r="L161" s="11"/>
      <c r="M161" s="10"/>
      <c r="N161" s="10"/>
      <c r="O161" s="10"/>
      <c r="P161" s="10"/>
      <c r="Q161" s="10"/>
      <c r="R161" s="10"/>
      <c r="S161" s="25"/>
      <c r="T161" s="23"/>
      <c r="U161" s="32"/>
    </row>
    <row r="162" spans="1:21" x14ac:dyDescent="0.3">
      <c r="A162" s="10"/>
      <c r="B162" s="10"/>
      <c r="C162" s="10"/>
      <c r="D162" s="29"/>
      <c r="E162" s="11"/>
      <c r="F162" s="11"/>
      <c r="G162" s="11"/>
      <c r="H162" s="11"/>
      <c r="I162" s="11"/>
      <c r="J162" s="29"/>
      <c r="K162" s="10"/>
      <c r="L162" s="11"/>
      <c r="M162" s="10"/>
      <c r="N162" s="10"/>
      <c r="O162" s="10"/>
      <c r="P162" s="10"/>
      <c r="Q162" s="10"/>
      <c r="R162" s="10"/>
      <c r="S162" s="25"/>
      <c r="T162" s="23"/>
      <c r="U162" s="32"/>
    </row>
    <row r="163" spans="1:21" x14ac:dyDescent="0.3">
      <c r="A163" s="10"/>
      <c r="B163" s="10"/>
      <c r="C163" s="10"/>
      <c r="D163" s="29"/>
      <c r="E163" s="11"/>
      <c r="F163" s="11"/>
      <c r="G163" s="11"/>
      <c r="H163" s="11"/>
      <c r="I163" s="11"/>
      <c r="J163" s="29"/>
      <c r="K163" s="10"/>
      <c r="L163" s="11"/>
      <c r="M163" s="10"/>
      <c r="N163" s="10"/>
      <c r="O163" s="10"/>
      <c r="P163" s="10"/>
      <c r="Q163" s="10"/>
      <c r="R163" s="10"/>
      <c r="S163" s="25"/>
      <c r="T163" s="23"/>
      <c r="U163" s="32"/>
    </row>
    <row r="164" spans="1:21" x14ac:dyDescent="0.3">
      <c r="A164" s="10"/>
      <c r="B164" s="10"/>
      <c r="C164" s="10"/>
      <c r="D164" s="29"/>
      <c r="E164" s="11"/>
      <c r="F164" s="11"/>
      <c r="G164" s="11"/>
      <c r="H164" s="11"/>
      <c r="I164" s="11"/>
      <c r="J164" s="29"/>
      <c r="K164" s="10"/>
      <c r="L164" s="11"/>
      <c r="M164" s="10"/>
      <c r="N164" s="10"/>
      <c r="O164" s="10"/>
      <c r="P164" s="10"/>
      <c r="Q164" s="10"/>
      <c r="R164" s="10"/>
      <c r="S164" s="25"/>
      <c r="T164" s="23"/>
      <c r="U164" s="32"/>
    </row>
    <row r="165" spans="1:21" x14ac:dyDescent="0.3">
      <c r="A165" s="10"/>
      <c r="B165" s="10"/>
      <c r="C165" s="10"/>
      <c r="D165" s="29"/>
      <c r="E165" s="11"/>
      <c r="F165" s="11"/>
      <c r="G165" s="11"/>
      <c r="H165" s="11"/>
      <c r="I165" s="11"/>
      <c r="J165" s="29"/>
      <c r="K165" s="10"/>
      <c r="L165" s="11"/>
      <c r="M165" s="10"/>
      <c r="N165" s="10"/>
      <c r="O165" s="10"/>
      <c r="P165" s="10"/>
      <c r="Q165" s="10"/>
      <c r="R165" s="10"/>
      <c r="S165" s="25"/>
      <c r="T165" s="23"/>
      <c r="U165" s="32"/>
    </row>
    <row r="166" spans="1:21" x14ac:dyDescent="0.3">
      <c r="A166" s="10"/>
      <c r="B166" s="10"/>
      <c r="C166" s="10"/>
      <c r="D166" s="29"/>
      <c r="E166" s="11"/>
      <c r="F166" s="11"/>
      <c r="G166" s="11"/>
      <c r="H166" s="11"/>
      <c r="I166" s="11"/>
      <c r="J166" s="29"/>
      <c r="K166" s="10"/>
      <c r="L166" s="11"/>
      <c r="M166" s="10"/>
      <c r="N166" s="10"/>
      <c r="O166" s="10"/>
      <c r="P166" s="10"/>
      <c r="Q166" s="10"/>
      <c r="R166" s="10"/>
      <c r="S166" s="25"/>
      <c r="T166" s="23"/>
      <c r="U166" s="32"/>
    </row>
    <row r="167" spans="1:21" x14ac:dyDescent="0.3">
      <c r="A167" s="10"/>
      <c r="B167" s="10"/>
      <c r="C167" s="10"/>
      <c r="D167" s="29"/>
      <c r="E167" s="11"/>
      <c r="F167" s="11"/>
      <c r="G167" s="11"/>
      <c r="H167" s="11"/>
      <c r="I167" s="11"/>
      <c r="J167" s="29"/>
      <c r="K167" s="10"/>
      <c r="L167" s="11"/>
      <c r="M167" s="10"/>
      <c r="N167" s="10"/>
      <c r="O167" s="10"/>
      <c r="P167" s="10"/>
      <c r="Q167" s="10"/>
      <c r="R167" s="10"/>
      <c r="S167" s="25"/>
      <c r="T167" s="23"/>
      <c r="U167" s="32"/>
    </row>
    <row r="168" spans="1:21" x14ac:dyDescent="0.3">
      <c r="A168" s="10"/>
      <c r="B168" s="10"/>
      <c r="C168" s="10"/>
      <c r="D168" s="29"/>
      <c r="E168" s="11"/>
      <c r="F168" s="11"/>
      <c r="G168" s="11"/>
      <c r="H168" s="11"/>
      <c r="I168" s="11"/>
      <c r="J168" s="29"/>
      <c r="K168" s="10"/>
      <c r="L168" s="11"/>
      <c r="M168" s="10"/>
      <c r="N168" s="10"/>
      <c r="O168" s="10"/>
      <c r="P168" s="10"/>
      <c r="Q168" s="10"/>
      <c r="R168" s="10"/>
      <c r="S168" s="25"/>
      <c r="T168" s="23"/>
      <c r="U168" s="32"/>
    </row>
    <row r="169" spans="1:21" x14ac:dyDescent="0.3">
      <c r="A169" s="10"/>
      <c r="B169" s="10"/>
      <c r="C169" s="10"/>
      <c r="D169" s="29"/>
      <c r="E169" s="11"/>
      <c r="F169" s="11"/>
      <c r="G169" s="11"/>
      <c r="H169" s="11"/>
      <c r="I169" s="11"/>
      <c r="J169" s="29"/>
      <c r="K169" s="10"/>
      <c r="L169" s="11"/>
      <c r="M169" s="10"/>
      <c r="N169" s="10"/>
      <c r="O169" s="10"/>
      <c r="P169" s="10"/>
      <c r="Q169" s="10"/>
      <c r="R169" s="10"/>
      <c r="S169" s="25"/>
      <c r="T169" s="23"/>
      <c r="U169" s="32"/>
    </row>
    <row r="170" spans="1:21" x14ac:dyDescent="0.3">
      <c r="A170" s="10"/>
      <c r="B170" s="10"/>
      <c r="C170" s="10"/>
      <c r="D170" s="29"/>
      <c r="E170" s="11"/>
      <c r="F170" s="11"/>
      <c r="G170" s="11"/>
      <c r="H170" s="11"/>
      <c r="I170" s="11"/>
      <c r="J170" s="29"/>
      <c r="K170" s="10"/>
      <c r="L170" s="11"/>
      <c r="M170" s="10"/>
      <c r="N170" s="10"/>
      <c r="O170" s="10"/>
      <c r="P170" s="10"/>
      <c r="Q170" s="10"/>
      <c r="R170" s="10"/>
      <c r="S170" s="25"/>
      <c r="T170" s="23"/>
      <c r="U170" s="32"/>
    </row>
    <row r="171" spans="1:21" x14ac:dyDescent="0.3">
      <c r="A171" s="10"/>
      <c r="B171" s="10"/>
      <c r="C171" s="10"/>
      <c r="D171" s="29"/>
      <c r="E171" s="11"/>
      <c r="F171" s="11"/>
      <c r="G171" s="11"/>
      <c r="H171" s="11"/>
      <c r="I171" s="11"/>
      <c r="J171" s="29"/>
      <c r="K171" s="10"/>
      <c r="L171" s="11"/>
      <c r="M171" s="10"/>
      <c r="N171" s="10"/>
      <c r="O171" s="10"/>
      <c r="P171" s="10"/>
      <c r="Q171" s="10"/>
      <c r="R171" s="10"/>
      <c r="S171" s="25"/>
      <c r="T171" s="23"/>
      <c r="U171" s="32"/>
    </row>
    <row r="172" spans="1:21" x14ac:dyDescent="0.3">
      <c r="A172" s="10"/>
      <c r="B172" s="10"/>
      <c r="C172" s="10"/>
      <c r="D172" s="29"/>
      <c r="E172" s="11"/>
      <c r="F172" s="11"/>
      <c r="G172" s="11"/>
      <c r="H172" s="11"/>
      <c r="I172" s="11"/>
      <c r="J172" s="29"/>
      <c r="K172" s="10"/>
      <c r="L172" s="11"/>
      <c r="M172" s="10"/>
      <c r="N172" s="10"/>
      <c r="O172" s="10"/>
      <c r="P172" s="10"/>
      <c r="Q172" s="10"/>
      <c r="R172" s="10"/>
      <c r="S172" s="25"/>
      <c r="T172" s="23"/>
      <c r="U172" s="32"/>
    </row>
    <row r="173" spans="1:21" x14ac:dyDescent="0.3">
      <c r="A173" s="10"/>
      <c r="B173" s="10"/>
      <c r="C173" s="10"/>
      <c r="D173" s="29"/>
      <c r="E173" s="11"/>
      <c r="F173" s="11"/>
      <c r="G173" s="11"/>
      <c r="H173" s="11"/>
      <c r="I173" s="11"/>
      <c r="J173" s="29"/>
      <c r="K173" s="10"/>
      <c r="L173" s="11"/>
      <c r="M173" s="10"/>
      <c r="N173" s="10"/>
      <c r="O173" s="10"/>
      <c r="P173" s="10"/>
      <c r="Q173" s="10"/>
      <c r="R173" s="10"/>
      <c r="S173" s="25"/>
      <c r="T173" s="23"/>
      <c r="U173" s="32"/>
    </row>
    <row r="174" spans="1:21" x14ac:dyDescent="0.3">
      <c r="A174" s="10"/>
      <c r="B174" s="10"/>
      <c r="C174" s="10"/>
      <c r="D174" s="29"/>
      <c r="E174" s="11"/>
      <c r="F174" s="11"/>
      <c r="G174" s="11"/>
      <c r="H174" s="11"/>
      <c r="I174" s="11"/>
      <c r="J174" s="29"/>
      <c r="K174" s="10"/>
      <c r="L174" s="11"/>
      <c r="M174" s="10"/>
      <c r="N174" s="10"/>
      <c r="O174" s="10"/>
      <c r="P174" s="10"/>
      <c r="Q174" s="10"/>
      <c r="R174" s="10"/>
      <c r="S174" s="25"/>
      <c r="T174" s="23"/>
      <c r="U174" s="32"/>
    </row>
    <row r="175" spans="1:21" x14ac:dyDescent="0.3">
      <c r="A175" s="10"/>
      <c r="B175" s="10"/>
      <c r="C175" s="10"/>
      <c r="D175" s="29"/>
      <c r="E175" s="11"/>
      <c r="F175" s="11"/>
      <c r="G175" s="11"/>
      <c r="H175" s="11"/>
      <c r="I175" s="11"/>
      <c r="J175" s="29"/>
      <c r="K175" s="10"/>
      <c r="L175" s="11"/>
      <c r="M175" s="10"/>
      <c r="N175" s="10"/>
      <c r="O175" s="10"/>
      <c r="P175" s="10"/>
      <c r="Q175" s="10"/>
      <c r="R175" s="10"/>
      <c r="S175" s="25"/>
      <c r="T175" s="23"/>
      <c r="U175" s="32"/>
    </row>
    <row r="176" spans="1:21" x14ac:dyDescent="0.3">
      <c r="A176" s="10"/>
      <c r="B176" s="10"/>
      <c r="C176" s="10"/>
      <c r="D176" s="29"/>
      <c r="E176" s="11"/>
      <c r="F176" s="11"/>
      <c r="G176" s="11"/>
      <c r="H176" s="11"/>
      <c r="I176" s="11"/>
      <c r="J176" s="29"/>
      <c r="K176" s="10"/>
      <c r="L176" s="11"/>
      <c r="M176" s="10"/>
      <c r="N176" s="10"/>
      <c r="O176" s="10"/>
      <c r="P176" s="10"/>
      <c r="Q176" s="10"/>
      <c r="R176" s="10"/>
      <c r="S176" s="25"/>
      <c r="T176" s="23"/>
      <c r="U176" s="32"/>
    </row>
    <row r="177" spans="1:21" x14ac:dyDescent="0.3">
      <c r="A177" s="10"/>
      <c r="B177" s="10"/>
      <c r="C177" s="10"/>
      <c r="D177" s="29"/>
      <c r="E177" s="11"/>
      <c r="F177" s="11"/>
      <c r="G177" s="11"/>
      <c r="H177" s="11"/>
      <c r="I177" s="11"/>
      <c r="J177" s="29"/>
      <c r="K177" s="10"/>
      <c r="L177" s="11"/>
      <c r="M177" s="10"/>
      <c r="N177" s="10"/>
      <c r="O177" s="10"/>
      <c r="P177" s="10"/>
      <c r="Q177" s="10"/>
      <c r="R177" s="10"/>
      <c r="S177" s="25"/>
      <c r="T177" s="23"/>
      <c r="U177" s="32"/>
    </row>
    <row r="178" spans="1:21" x14ac:dyDescent="0.3">
      <c r="A178" s="10"/>
      <c r="B178" s="10"/>
      <c r="C178" s="10"/>
      <c r="D178" s="29"/>
      <c r="E178" s="11"/>
      <c r="F178" s="11"/>
      <c r="G178" s="11"/>
      <c r="H178" s="11"/>
      <c r="I178" s="11"/>
      <c r="J178" s="29"/>
      <c r="K178" s="10"/>
      <c r="L178" s="11"/>
      <c r="M178" s="10"/>
      <c r="N178" s="10"/>
      <c r="O178" s="10"/>
      <c r="P178" s="10"/>
      <c r="Q178" s="10"/>
      <c r="R178" s="10"/>
      <c r="S178" s="25"/>
      <c r="T178" s="23"/>
      <c r="U178" s="32"/>
    </row>
    <row r="179" spans="1:21" x14ac:dyDescent="0.3">
      <c r="A179" s="10"/>
      <c r="B179" s="10"/>
      <c r="C179" s="10"/>
      <c r="D179" s="29"/>
      <c r="E179" s="11"/>
      <c r="F179" s="11"/>
      <c r="G179" s="11"/>
      <c r="H179" s="11"/>
      <c r="I179" s="11"/>
      <c r="J179" s="29"/>
      <c r="K179" s="10"/>
      <c r="L179" s="11"/>
      <c r="M179" s="10"/>
      <c r="N179" s="10"/>
      <c r="O179" s="10"/>
      <c r="P179" s="10"/>
      <c r="Q179" s="10"/>
      <c r="R179" s="10"/>
      <c r="S179" s="25"/>
      <c r="T179" s="23"/>
      <c r="U179" s="32"/>
    </row>
    <row r="180" spans="1:21" x14ac:dyDescent="0.3">
      <c r="A180" s="10"/>
      <c r="B180" s="10"/>
      <c r="C180" s="10"/>
      <c r="D180" s="29"/>
      <c r="E180" s="11"/>
      <c r="F180" s="11"/>
      <c r="G180" s="11"/>
      <c r="H180" s="11"/>
      <c r="I180" s="11"/>
      <c r="J180" s="29"/>
      <c r="K180" s="10"/>
      <c r="L180" s="11"/>
      <c r="M180" s="10"/>
      <c r="N180" s="10"/>
      <c r="O180" s="10"/>
      <c r="P180" s="10"/>
      <c r="Q180" s="10"/>
      <c r="R180" s="10"/>
      <c r="S180" s="25"/>
      <c r="T180" s="23"/>
      <c r="U180" s="32"/>
    </row>
    <row r="181" spans="1:21" x14ac:dyDescent="0.3">
      <c r="A181" s="10"/>
      <c r="B181" s="10"/>
      <c r="C181" s="10"/>
      <c r="D181" s="29"/>
      <c r="E181" s="11"/>
      <c r="F181" s="11"/>
      <c r="G181" s="11"/>
      <c r="H181" s="11"/>
      <c r="I181" s="11"/>
      <c r="J181" s="29"/>
      <c r="K181" s="10"/>
      <c r="L181" s="11"/>
      <c r="M181" s="10"/>
      <c r="N181" s="10"/>
      <c r="O181" s="10"/>
      <c r="P181" s="10"/>
      <c r="Q181" s="10"/>
      <c r="R181" s="10"/>
      <c r="S181" s="25"/>
      <c r="T181" s="23"/>
      <c r="U181" s="32"/>
    </row>
    <row r="182" spans="1:21" x14ac:dyDescent="0.3">
      <c r="A182" s="10"/>
      <c r="B182" s="10"/>
      <c r="C182" s="10"/>
      <c r="D182" s="29"/>
      <c r="E182" s="11"/>
      <c r="F182" s="11"/>
      <c r="G182" s="11"/>
      <c r="H182" s="11"/>
      <c r="I182" s="11"/>
      <c r="J182" s="29"/>
      <c r="K182" s="10"/>
      <c r="L182" s="11"/>
      <c r="M182" s="10"/>
      <c r="N182" s="10"/>
      <c r="O182" s="10"/>
      <c r="P182" s="10"/>
      <c r="Q182" s="10"/>
      <c r="R182" s="10"/>
      <c r="S182" s="25"/>
      <c r="T182" s="23"/>
      <c r="U182" s="32"/>
    </row>
    <row r="183" spans="1:21" x14ac:dyDescent="0.3">
      <c r="A183" s="10"/>
      <c r="B183" s="10"/>
      <c r="C183" s="10"/>
      <c r="D183" s="29"/>
      <c r="E183" s="11"/>
      <c r="F183" s="11"/>
      <c r="G183" s="11"/>
      <c r="H183" s="11"/>
      <c r="I183" s="11"/>
      <c r="J183" s="29"/>
      <c r="K183" s="10"/>
      <c r="L183" s="11"/>
      <c r="M183" s="10"/>
      <c r="N183" s="10"/>
      <c r="O183" s="10"/>
      <c r="P183" s="10"/>
      <c r="Q183" s="10"/>
      <c r="R183" s="10"/>
      <c r="S183" s="25"/>
      <c r="T183" s="23"/>
      <c r="U183" s="32"/>
    </row>
    <row r="184" spans="1:21" x14ac:dyDescent="0.3">
      <c r="A184" s="10"/>
      <c r="B184" s="10"/>
      <c r="C184" s="10"/>
      <c r="D184" s="29"/>
      <c r="E184" s="11"/>
      <c r="F184" s="11"/>
      <c r="G184" s="11"/>
      <c r="H184" s="11"/>
      <c r="I184" s="11"/>
      <c r="J184" s="29"/>
      <c r="K184" s="10"/>
      <c r="L184" s="11"/>
      <c r="M184" s="10"/>
      <c r="N184" s="10"/>
      <c r="O184" s="10"/>
      <c r="P184" s="10"/>
      <c r="Q184" s="10"/>
      <c r="R184" s="10"/>
      <c r="S184" s="25"/>
      <c r="T184" s="23"/>
      <c r="U184" s="32"/>
    </row>
    <row r="185" spans="1:21" x14ac:dyDescent="0.3">
      <c r="A185" s="10"/>
      <c r="B185" s="10"/>
      <c r="C185" s="10"/>
      <c r="D185" s="29"/>
      <c r="E185" s="11"/>
      <c r="F185" s="11"/>
      <c r="G185" s="11"/>
      <c r="H185" s="11"/>
      <c r="I185" s="11"/>
      <c r="J185" s="29"/>
      <c r="K185" s="10"/>
      <c r="L185" s="11"/>
      <c r="M185" s="10"/>
      <c r="N185" s="10"/>
      <c r="O185" s="10"/>
      <c r="P185" s="10"/>
      <c r="Q185" s="10"/>
      <c r="R185" s="10"/>
      <c r="S185" s="25"/>
      <c r="T185" s="23"/>
      <c r="U185" s="32"/>
    </row>
    <row r="186" spans="1:21" x14ac:dyDescent="0.3">
      <c r="A186" s="10"/>
      <c r="B186" s="10"/>
      <c r="C186" s="10"/>
      <c r="D186" s="29"/>
      <c r="E186" s="11"/>
      <c r="F186" s="11"/>
      <c r="G186" s="11"/>
      <c r="H186" s="11"/>
      <c r="I186" s="11"/>
      <c r="J186" s="29"/>
      <c r="K186" s="10"/>
      <c r="L186" s="11"/>
      <c r="M186" s="10"/>
      <c r="N186" s="10"/>
      <c r="O186" s="10"/>
      <c r="P186" s="10"/>
      <c r="Q186" s="10"/>
      <c r="R186" s="10"/>
      <c r="S186" s="25"/>
      <c r="T186" s="23"/>
      <c r="U186" s="32"/>
    </row>
    <row r="187" spans="1:21" x14ac:dyDescent="0.3">
      <c r="A187" s="10"/>
      <c r="B187" s="10"/>
      <c r="C187" s="10"/>
      <c r="D187" s="29"/>
      <c r="E187" s="11"/>
      <c r="F187" s="11"/>
      <c r="G187" s="11"/>
      <c r="H187" s="11"/>
      <c r="I187" s="11"/>
      <c r="J187" s="29"/>
      <c r="K187" s="10"/>
      <c r="L187" s="11"/>
      <c r="M187" s="10"/>
      <c r="N187" s="10"/>
      <c r="O187" s="10"/>
      <c r="P187" s="10"/>
      <c r="Q187" s="10"/>
      <c r="R187" s="10"/>
      <c r="S187" s="25"/>
      <c r="T187" s="23"/>
      <c r="U187" s="32"/>
    </row>
    <row r="188" spans="1:21" x14ac:dyDescent="0.3">
      <c r="A188" s="10"/>
      <c r="B188" s="10"/>
      <c r="C188" s="10"/>
      <c r="D188" s="29"/>
      <c r="E188" s="11"/>
      <c r="F188" s="11"/>
      <c r="G188" s="11"/>
      <c r="H188" s="11"/>
      <c r="I188" s="11"/>
      <c r="J188" s="29"/>
      <c r="K188" s="10"/>
      <c r="L188" s="11"/>
      <c r="M188" s="10"/>
      <c r="N188" s="10"/>
      <c r="O188" s="10"/>
      <c r="P188" s="10"/>
      <c r="Q188" s="10"/>
      <c r="R188" s="10"/>
      <c r="S188" s="25"/>
      <c r="T188" s="23"/>
      <c r="U188" s="32"/>
    </row>
    <row r="189" spans="1:21" x14ac:dyDescent="0.3">
      <c r="A189" s="10"/>
      <c r="B189" s="10"/>
      <c r="C189" s="10"/>
      <c r="D189" s="29"/>
      <c r="E189" s="11"/>
      <c r="F189" s="11"/>
      <c r="G189" s="11"/>
      <c r="H189" s="11"/>
      <c r="I189" s="11"/>
      <c r="J189" s="29"/>
      <c r="K189" s="10"/>
      <c r="L189" s="11"/>
      <c r="M189" s="10"/>
      <c r="N189" s="10"/>
      <c r="O189" s="10"/>
      <c r="P189" s="10"/>
      <c r="Q189" s="10"/>
      <c r="R189" s="10"/>
      <c r="S189" s="25"/>
      <c r="T189" s="23"/>
      <c r="U189" s="32"/>
    </row>
    <row r="190" spans="1:21" x14ac:dyDescent="0.3">
      <c r="A190" s="10"/>
      <c r="B190" s="10"/>
      <c r="C190" s="10"/>
      <c r="D190" s="29"/>
      <c r="E190" s="11"/>
      <c r="F190" s="11"/>
      <c r="G190" s="11"/>
      <c r="H190" s="11"/>
      <c r="I190" s="11"/>
      <c r="J190" s="29"/>
      <c r="K190" s="10"/>
      <c r="L190" s="11"/>
      <c r="M190" s="10"/>
      <c r="N190" s="10"/>
      <c r="O190" s="10"/>
      <c r="P190" s="10"/>
      <c r="Q190" s="10"/>
      <c r="R190" s="10"/>
      <c r="S190" s="25"/>
      <c r="T190" s="23"/>
      <c r="U190" s="32"/>
    </row>
    <row r="191" spans="1:21" x14ac:dyDescent="0.3">
      <c r="A191" s="10"/>
      <c r="B191" s="10"/>
      <c r="C191" s="10"/>
      <c r="D191" s="29"/>
      <c r="E191" s="11"/>
      <c r="F191" s="11"/>
      <c r="G191" s="11"/>
      <c r="H191" s="11"/>
      <c r="I191" s="11"/>
      <c r="J191" s="29"/>
      <c r="K191" s="10"/>
      <c r="L191" s="11"/>
      <c r="M191" s="10"/>
      <c r="N191" s="10"/>
      <c r="O191" s="10"/>
      <c r="P191" s="10"/>
      <c r="Q191" s="10"/>
      <c r="R191" s="10"/>
      <c r="S191" s="25"/>
      <c r="T191" s="23"/>
      <c r="U191" s="32"/>
    </row>
    <row r="192" spans="1:21" x14ac:dyDescent="0.3">
      <c r="A192" s="10"/>
      <c r="B192" s="10"/>
      <c r="C192" s="10"/>
      <c r="D192" s="29"/>
      <c r="E192" s="11"/>
      <c r="F192" s="11"/>
      <c r="G192" s="11"/>
      <c r="H192" s="11"/>
      <c r="I192" s="11"/>
      <c r="J192" s="29"/>
      <c r="K192" s="10"/>
      <c r="L192" s="11"/>
      <c r="M192" s="10"/>
      <c r="N192" s="10"/>
      <c r="O192" s="10"/>
      <c r="P192" s="10"/>
      <c r="Q192" s="10"/>
      <c r="R192" s="10"/>
      <c r="S192" s="25"/>
      <c r="T192" s="23"/>
      <c r="U192" s="32"/>
    </row>
    <row r="193" spans="1:21" x14ac:dyDescent="0.3">
      <c r="A193" s="10"/>
      <c r="B193" s="10"/>
      <c r="C193" s="10"/>
      <c r="D193" s="29"/>
      <c r="E193" s="11"/>
      <c r="F193" s="11"/>
      <c r="G193" s="11"/>
      <c r="H193" s="11"/>
      <c r="I193" s="11"/>
      <c r="J193" s="29"/>
      <c r="K193" s="10"/>
      <c r="L193" s="11"/>
      <c r="M193" s="10"/>
      <c r="N193" s="10"/>
      <c r="O193" s="10"/>
      <c r="P193" s="10"/>
      <c r="Q193" s="10"/>
      <c r="R193" s="10"/>
      <c r="S193" s="25"/>
      <c r="T193" s="23"/>
      <c r="U193" s="32"/>
    </row>
    <row r="194" spans="1:21" x14ac:dyDescent="0.3">
      <c r="A194" s="10"/>
      <c r="B194" s="10"/>
      <c r="C194" s="10"/>
      <c r="D194" s="29"/>
      <c r="E194" s="11"/>
      <c r="F194" s="11"/>
      <c r="G194" s="11"/>
      <c r="H194" s="11"/>
      <c r="I194" s="11"/>
      <c r="J194" s="29"/>
      <c r="K194" s="10"/>
      <c r="L194" s="11"/>
      <c r="M194" s="10"/>
      <c r="N194" s="10"/>
      <c r="O194" s="10"/>
      <c r="P194" s="10"/>
      <c r="Q194" s="10"/>
      <c r="R194" s="10"/>
      <c r="S194" s="25"/>
      <c r="T194" s="23"/>
      <c r="U194" s="32"/>
    </row>
    <row r="195" spans="1:21" x14ac:dyDescent="0.3">
      <c r="A195" s="10"/>
      <c r="B195" s="10"/>
      <c r="C195" s="10"/>
      <c r="D195" s="29"/>
      <c r="E195" s="11"/>
      <c r="F195" s="11"/>
      <c r="G195" s="11"/>
      <c r="H195" s="11"/>
      <c r="I195" s="11"/>
      <c r="J195" s="29"/>
      <c r="K195" s="10"/>
      <c r="L195" s="11"/>
      <c r="M195" s="10"/>
      <c r="N195" s="10"/>
      <c r="O195" s="10"/>
      <c r="P195" s="10"/>
      <c r="Q195" s="10"/>
      <c r="R195" s="10"/>
      <c r="S195" s="25"/>
      <c r="T195" s="23"/>
      <c r="U195" s="32"/>
    </row>
    <row r="196" spans="1:21" x14ac:dyDescent="0.3">
      <c r="A196" s="10"/>
      <c r="B196" s="10"/>
      <c r="C196" s="10"/>
      <c r="D196" s="29"/>
      <c r="E196" s="11"/>
      <c r="F196" s="11"/>
      <c r="G196" s="11"/>
      <c r="H196" s="11"/>
      <c r="I196" s="11"/>
      <c r="J196" s="29"/>
      <c r="K196" s="10"/>
      <c r="L196" s="11"/>
      <c r="M196" s="10"/>
      <c r="N196" s="10"/>
      <c r="O196" s="10"/>
      <c r="P196" s="10"/>
      <c r="Q196" s="10"/>
      <c r="R196" s="10"/>
      <c r="S196" s="25"/>
      <c r="T196" s="23"/>
      <c r="U196" s="32"/>
    </row>
    <row r="197" spans="1:21" x14ac:dyDescent="0.3">
      <c r="A197" s="10"/>
      <c r="B197" s="10"/>
      <c r="C197" s="10"/>
      <c r="D197" s="29"/>
      <c r="E197" s="11"/>
      <c r="F197" s="11"/>
      <c r="G197" s="11"/>
      <c r="H197" s="11"/>
      <c r="I197" s="11"/>
      <c r="J197" s="29"/>
      <c r="K197" s="10"/>
      <c r="L197" s="11"/>
      <c r="M197" s="10"/>
      <c r="N197" s="10"/>
      <c r="O197" s="10"/>
      <c r="P197" s="10"/>
      <c r="Q197" s="10"/>
      <c r="R197" s="10"/>
      <c r="S197" s="25"/>
      <c r="T197" s="23"/>
      <c r="U197" s="32"/>
    </row>
    <row r="198" spans="1:21" x14ac:dyDescent="0.3">
      <c r="A198" s="10"/>
      <c r="B198" s="10"/>
      <c r="C198" s="10"/>
      <c r="D198" s="29"/>
      <c r="E198" s="11"/>
      <c r="F198" s="11"/>
      <c r="G198" s="11"/>
      <c r="H198" s="11"/>
      <c r="I198" s="11"/>
      <c r="J198" s="29"/>
      <c r="K198" s="10"/>
      <c r="L198" s="11"/>
      <c r="M198" s="10"/>
      <c r="N198" s="10"/>
      <c r="O198" s="10"/>
      <c r="P198" s="10"/>
      <c r="Q198" s="10"/>
      <c r="R198" s="10"/>
      <c r="S198" s="25"/>
      <c r="T198" s="23"/>
      <c r="U198" s="32"/>
    </row>
    <row r="199" spans="1:21" x14ac:dyDescent="0.3">
      <c r="A199" s="10"/>
      <c r="B199" s="10"/>
      <c r="C199" s="10"/>
      <c r="D199" s="29"/>
      <c r="E199" s="11"/>
      <c r="F199" s="11"/>
      <c r="G199" s="11"/>
      <c r="H199" s="11"/>
      <c r="I199" s="11"/>
      <c r="J199" s="29"/>
      <c r="K199" s="10"/>
      <c r="L199" s="11"/>
      <c r="M199" s="10"/>
      <c r="N199" s="10"/>
      <c r="O199" s="10"/>
      <c r="P199" s="10"/>
      <c r="Q199" s="10"/>
      <c r="R199" s="10"/>
      <c r="S199" s="25"/>
      <c r="T199" s="23"/>
      <c r="U199" s="32"/>
    </row>
    <row r="200" spans="1:21" x14ac:dyDescent="0.3">
      <c r="A200" s="10"/>
      <c r="B200" s="10"/>
      <c r="C200" s="10"/>
      <c r="D200" s="29"/>
      <c r="E200" s="11"/>
      <c r="F200" s="11"/>
      <c r="G200" s="11"/>
      <c r="H200" s="11"/>
      <c r="I200" s="11"/>
      <c r="J200" s="29"/>
      <c r="K200" s="10"/>
      <c r="L200" s="11"/>
      <c r="M200" s="10"/>
      <c r="N200" s="10"/>
      <c r="O200" s="10"/>
      <c r="P200" s="10"/>
      <c r="Q200" s="10"/>
      <c r="R200" s="10"/>
      <c r="S200" s="25"/>
      <c r="T200" s="23"/>
      <c r="U200" s="32"/>
    </row>
    <row r="201" spans="1:21" x14ac:dyDescent="0.3">
      <c r="A201" s="10"/>
      <c r="B201" s="10"/>
      <c r="C201" s="10"/>
      <c r="D201" s="29"/>
      <c r="E201" s="11"/>
      <c r="F201" s="11"/>
      <c r="G201" s="11"/>
      <c r="H201" s="11"/>
      <c r="I201" s="11"/>
      <c r="J201" s="29"/>
      <c r="K201" s="10"/>
      <c r="L201" s="11"/>
      <c r="M201" s="10"/>
      <c r="N201" s="10"/>
      <c r="O201" s="10"/>
      <c r="P201" s="10"/>
      <c r="Q201" s="10"/>
      <c r="R201" s="10"/>
      <c r="S201" s="25"/>
      <c r="T201" s="23"/>
      <c r="U201" s="32"/>
    </row>
    <row r="202" spans="1:21" x14ac:dyDescent="0.3">
      <c r="A202" s="10"/>
      <c r="B202" s="10"/>
      <c r="C202" s="10"/>
      <c r="D202" s="29"/>
      <c r="E202" s="11"/>
      <c r="F202" s="11"/>
      <c r="G202" s="11"/>
      <c r="H202" s="11"/>
      <c r="I202" s="11"/>
      <c r="J202" s="29"/>
      <c r="K202" s="10"/>
      <c r="L202" s="11"/>
      <c r="M202" s="10"/>
      <c r="N202" s="10"/>
      <c r="O202" s="10"/>
      <c r="P202" s="10"/>
      <c r="Q202" s="10"/>
      <c r="R202" s="10"/>
      <c r="S202" s="25"/>
      <c r="T202" s="23"/>
      <c r="U202" s="32"/>
    </row>
    <row r="203" spans="1:21" x14ac:dyDescent="0.3">
      <c r="A203" s="10"/>
      <c r="B203" s="10"/>
      <c r="C203" s="10"/>
      <c r="D203" s="29"/>
      <c r="E203" s="11"/>
      <c r="F203" s="11"/>
      <c r="G203" s="11"/>
      <c r="H203" s="11"/>
      <c r="I203" s="11"/>
      <c r="J203" s="29"/>
      <c r="K203" s="10"/>
      <c r="L203" s="11"/>
      <c r="M203" s="10"/>
      <c r="N203" s="10"/>
      <c r="O203" s="10"/>
      <c r="P203" s="10"/>
      <c r="Q203" s="10"/>
      <c r="R203" s="10"/>
      <c r="S203" s="25"/>
      <c r="T203" s="23"/>
      <c r="U203" s="32"/>
    </row>
    <row r="204" spans="1:21" x14ac:dyDescent="0.3">
      <c r="A204" s="10"/>
      <c r="B204" s="10"/>
      <c r="C204" s="10"/>
      <c r="D204" s="29"/>
      <c r="E204" s="11"/>
      <c r="F204" s="11"/>
      <c r="G204" s="11"/>
      <c r="H204" s="11"/>
      <c r="I204" s="11"/>
      <c r="J204" s="29"/>
      <c r="K204" s="10"/>
      <c r="L204" s="11"/>
      <c r="M204" s="10"/>
      <c r="N204" s="10"/>
      <c r="O204" s="10"/>
      <c r="P204" s="10"/>
      <c r="Q204" s="10"/>
      <c r="R204" s="10"/>
      <c r="S204" s="25"/>
      <c r="T204" s="23"/>
      <c r="U204" s="32"/>
    </row>
  </sheetData>
  <sheetProtection formatCells="0" formatColumns="0" formatRows="0" insertRows="0" deleteRows="0" sort="0" pivotTables="0"/>
  <mergeCells count="3">
    <mergeCell ref="A1:J1"/>
    <mergeCell ref="K1:P1"/>
    <mergeCell ref="R1:U1"/>
  </mergeCells>
  <dataValidations count="7">
    <dataValidation type="list" allowBlank="1" showInputMessage="1" showErrorMessage="1" sqref="K3:K204 R3:R204" xr:uid="{00000000-0002-0000-0600-000000000000}">
      <formula1>"Yes, No"</formula1>
    </dataValidation>
    <dataValidation type="list" allowBlank="1" showInputMessage="1" showErrorMessage="1" sqref="N3:N204" xr:uid="{00000000-0002-0000-0600-000001000000}">
      <formula1>INDIRECT("Specimen_Source[Specimen Source]")</formula1>
    </dataValidation>
    <dataValidation type="list" allowBlank="1" showInputMessage="1" showErrorMessage="1" sqref="A3:A204" xr:uid="{00000000-0002-0000-0600-000002000000}">
      <formula1>INDIRECT("Department_unit[Department/Unit]")</formula1>
    </dataValidation>
    <dataValidation type="list" allowBlank="1" showInputMessage="1" showErrorMessage="1" sqref="C3:C204" xr:uid="{00000000-0002-0000-0600-000003000000}">
      <formula1>INDIRECT("Staff_title[staff title]")</formula1>
    </dataValidation>
    <dataValidation type="list" allowBlank="1" showInputMessage="1" showErrorMessage="1" sqref="S3:S204" xr:uid="{00000000-0002-0000-0600-000004000000}">
      <formula1>INDIRECT("Treatment_type[Treatment Type]")</formula1>
    </dataValidation>
    <dataValidation type="list" allowBlank="1" showInputMessage="1" showErrorMessage="1" sqref="O3:O204" xr:uid="{00000000-0002-0000-0600-000005000000}">
      <formula1>INDIRECT("results[results]")</formula1>
    </dataValidation>
    <dataValidation type="list" allowBlank="1" showInputMessage="1" showErrorMessage="1" sqref="D3:D204" xr:uid="{00000000-0002-0000-0600-000006000000}">
      <formula1>INDIRECT("Symptoms[Symptoms]")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Z204"/>
  <sheetViews>
    <sheetView showGridLines="0" zoomScale="80" zoomScaleNormal="80" workbookViewId="0">
      <selection activeCell="A3" sqref="A3"/>
    </sheetView>
  </sheetViews>
  <sheetFormatPr defaultColWidth="9.109375" defaultRowHeight="14.4" x14ac:dyDescent="0.3"/>
  <cols>
    <col min="1" max="1" width="19.5546875" style="8" bestFit="1" customWidth="1"/>
    <col min="2" max="2" width="18.88671875" style="8" customWidth="1"/>
    <col min="3" max="3" width="27.88671875" style="8" bestFit="1" customWidth="1"/>
    <col min="4" max="4" width="30.33203125" style="30" bestFit="1" customWidth="1"/>
    <col min="5" max="5" width="16.33203125" style="8" customWidth="1"/>
    <col min="6" max="6" width="17.33203125" style="8" customWidth="1"/>
    <col min="7" max="7" width="19.5546875" style="8" bestFit="1" customWidth="1"/>
    <col min="8" max="8" width="19.5546875" style="8" customWidth="1"/>
    <col min="9" max="9" width="22.5546875" style="8" customWidth="1"/>
    <col min="10" max="10" width="28.44140625" style="30" customWidth="1"/>
    <col min="11" max="11" width="12" style="8" customWidth="1"/>
    <col min="12" max="12" width="13.109375" style="8" customWidth="1"/>
    <col min="13" max="13" width="15" style="8" bestFit="1" customWidth="1"/>
    <col min="14" max="14" width="12" style="8" customWidth="1"/>
    <col min="15" max="15" width="27.6640625" style="8" customWidth="1"/>
    <col min="16" max="18" width="18" style="8" customWidth="1"/>
    <col min="19" max="19" width="32.44140625" style="17" customWidth="1"/>
    <col min="20" max="20" width="22.88671875" style="16" customWidth="1"/>
    <col min="21" max="21" width="31.88671875" style="35" customWidth="1"/>
    <col min="22" max="26" width="9.109375" style="16"/>
    <col min="27" max="16384" width="9.109375" style="8"/>
  </cols>
  <sheetData>
    <row r="1" spans="1:26" s="4" customFormat="1" x14ac:dyDescent="0.3">
      <c r="A1" s="41" t="s">
        <v>37</v>
      </c>
      <c r="B1" s="42"/>
      <c r="C1" s="42"/>
      <c r="D1" s="42"/>
      <c r="E1" s="42"/>
      <c r="F1" s="42"/>
      <c r="G1" s="42"/>
      <c r="H1" s="42"/>
      <c r="I1" s="42"/>
      <c r="J1" s="43"/>
      <c r="K1" s="44" t="s">
        <v>41</v>
      </c>
      <c r="L1" s="45"/>
      <c r="M1" s="45"/>
      <c r="N1" s="45"/>
      <c r="O1" s="45"/>
      <c r="P1" s="46"/>
      <c r="Q1" s="26"/>
      <c r="R1" s="40" t="s">
        <v>67</v>
      </c>
      <c r="S1" s="40"/>
      <c r="T1" s="40"/>
      <c r="U1" s="40"/>
      <c r="V1" s="14"/>
      <c r="W1" s="14"/>
      <c r="X1" s="14"/>
      <c r="Y1" s="14"/>
      <c r="Z1" s="14"/>
    </row>
    <row r="2" spans="1:26" s="6" customFormat="1" ht="120" customHeight="1" x14ac:dyDescent="0.3">
      <c r="A2" s="5" t="s">
        <v>42</v>
      </c>
      <c r="B2" s="5" t="s">
        <v>33</v>
      </c>
      <c r="C2" s="5" t="s">
        <v>40</v>
      </c>
      <c r="D2" s="5" t="s">
        <v>78</v>
      </c>
      <c r="E2" s="5" t="s">
        <v>84</v>
      </c>
      <c r="F2" s="5" t="s">
        <v>43</v>
      </c>
      <c r="G2" s="5" t="s">
        <v>38</v>
      </c>
      <c r="H2" s="5" t="s">
        <v>39</v>
      </c>
      <c r="I2" s="5" t="s">
        <v>76</v>
      </c>
      <c r="J2" s="5" t="s">
        <v>90</v>
      </c>
      <c r="K2" s="5" t="s">
        <v>2</v>
      </c>
      <c r="L2" s="5" t="s">
        <v>32</v>
      </c>
      <c r="M2" s="5" t="s">
        <v>0</v>
      </c>
      <c r="N2" s="5" t="s">
        <v>1</v>
      </c>
      <c r="O2" s="5" t="s">
        <v>36</v>
      </c>
      <c r="P2" s="5" t="s">
        <v>85</v>
      </c>
      <c r="Q2" s="5" t="s">
        <v>86</v>
      </c>
      <c r="R2" s="5" t="s">
        <v>66</v>
      </c>
      <c r="S2" s="5" t="s">
        <v>68</v>
      </c>
      <c r="T2" s="5" t="s">
        <v>72</v>
      </c>
      <c r="U2" s="5" t="s">
        <v>75</v>
      </c>
      <c r="V2" s="15"/>
      <c r="W2" s="15"/>
      <c r="X2" s="15"/>
      <c r="Y2" s="15"/>
      <c r="Z2" s="15"/>
    </row>
    <row r="3" spans="1:26" s="7" customFormat="1" x14ac:dyDescent="0.3">
      <c r="A3" s="10"/>
      <c r="B3" s="10"/>
      <c r="C3" s="10"/>
      <c r="D3" s="29"/>
      <c r="E3" s="11"/>
      <c r="F3" s="11"/>
      <c r="G3" s="11"/>
      <c r="H3" s="11"/>
      <c r="I3" s="11"/>
      <c r="J3" s="29"/>
      <c r="K3" s="10"/>
      <c r="L3" s="11"/>
      <c r="M3" s="10"/>
      <c r="N3" s="10"/>
      <c r="O3" s="10"/>
      <c r="P3" s="10"/>
      <c r="Q3" s="10"/>
      <c r="R3" s="10"/>
      <c r="S3" s="10"/>
      <c r="T3" s="11"/>
      <c r="U3" s="32"/>
      <c r="V3" s="16"/>
      <c r="W3" s="16"/>
      <c r="X3" s="16"/>
      <c r="Y3" s="16"/>
      <c r="Z3" s="16"/>
    </row>
    <row r="4" spans="1:26" s="7" customFormat="1" x14ac:dyDescent="0.3">
      <c r="A4" s="10"/>
      <c r="B4" s="10"/>
      <c r="C4" s="10"/>
      <c r="D4" s="29"/>
      <c r="E4" s="11"/>
      <c r="F4" s="11"/>
      <c r="G4" s="11"/>
      <c r="H4" s="11"/>
      <c r="I4" s="11"/>
      <c r="J4" s="29"/>
      <c r="K4" s="10"/>
      <c r="L4" s="11"/>
      <c r="M4" s="10"/>
      <c r="N4" s="10"/>
      <c r="O4" s="10"/>
      <c r="P4" s="10"/>
      <c r="Q4" s="10"/>
      <c r="R4" s="10"/>
      <c r="S4" s="10"/>
      <c r="T4" s="11"/>
      <c r="U4" s="32"/>
      <c r="V4" s="16"/>
      <c r="W4" s="16"/>
      <c r="X4" s="16"/>
      <c r="Y4" s="16"/>
      <c r="Z4" s="16"/>
    </row>
    <row r="5" spans="1:26" s="7" customFormat="1" x14ac:dyDescent="0.3">
      <c r="A5" s="10"/>
      <c r="B5" s="10"/>
      <c r="C5" s="10"/>
      <c r="D5" s="29"/>
      <c r="E5" s="11"/>
      <c r="F5" s="11"/>
      <c r="G5" s="11"/>
      <c r="H5" s="11"/>
      <c r="I5" s="11"/>
      <c r="J5" s="29"/>
      <c r="K5" s="10"/>
      <c r="L5" s="11"/>
      <c r="M5" s="10"/>
      <c r="N5" s="10"/>
      <c r="O5" s="10"/>
      <c r="P5" s="10"/>
      <c r="Q5" s="10"/>
      <c r="R5" s="10"/>
      <c r="S5" s="10"/>
      <c r="T5" s="11"/>
      <c r="U5" s="32"/>
      <c r="V5" s="16"/>
      <c r="W5" s="16"/>
      <c r="X5" s="16"/>
      <c r="Y5" s="16"/>
      <c r="Z5" s="16"/>
    </row>
    <row r="6" spans="1:26" s="7" customFormat="1" x14ac:dyDescent="0.3">
      <c r="A6" s="10"/>
      <c r="B6" s="10"/>
      <c r="C6" s="10"/>
      <c r="D6" s="29"/>
      <c r="E6" s="11"/>
      <c r="F6" s="11"/>
      <c r="G6" s="11"/>
      <c r="H6" s="11"/>
      <c r="I6" s="11"/>
      <c r="J6" s="29"/>
      <c r="K6" s="10"/>
      <c r="L6" s="11"/>
      <c r="M6" s="10"/>
      <c r="N6" s="10"/>
      <c r="O6" s="10"/>
      <c r="P6" s="10"/>
      <c r="Q6" s="10"/>
      <c r="R6" s="10"/>
      <c r="S6" s="10"/>
      <c r="T6" s="11"/>
      <c r="U6" s="32"/>
      <c r="V6" s="16"/>
      <c r="W6" s="16"/>
      <c r="X6" s="16"/>
      <c r="Y6" s="16"/>
      <c r="Z6" s="16"/>
    </row>
    <row r="7" spans="1:26" s="7" customFormat="1" x14ac:dyDescent="0.3">
      <c r="A7" s="10"/>
      <c r="B7" s="10"/>
      <c r="C7" s="10"/>
      <c r="D7" s="29"/>
      <c r="E7" s="11"/>
      <c r="F7" s="11"/>
      <c r="G7" s="11"/>
      <c r="H7" s="11"/>
      <c r="I7" s="11"/>
      <c r="J7" s="29"/>
      <c r="K7" s="10"/>
      <c r="L7" s="11"/>
      <c r="M7" s="10"/>
      <c r="N7" s="10"/>
      <c r="O7" s="10"/>
      <c r="P7" s="10"/>
      <c r="Q7" s="10"/>
      <c r="R7" s="10"/>
      <c r="S7" s="10"/>
      <c r="T7" s="11"/>
      <c r="U7" s="32"/>
      <c r="V7" s="16"/>
      <c r="W7" s="16"/>
      <c r="X7" s="16"/>
      <c r="Y7" s="16"/>
      <c r="Z7" s="16"/>
    </row>
    <row r="8" spans="1:26" s="7" customFormat="1" x14ac:dyDescent="0.3">
      <c r="A8" s="10"/>
      <c r="B8" s="10"/>
      <c r="C8" s="10"/>
      <c r="D8" s="29"/>
      <c r="E8" s="11"/>
      <c r="F8" s="11"/>
      <c r="G8" s="11"/>
      <c r="H8" s="11"/>
      <c r="I8" s="11"/>
      <c r="J8" s="29"/>
      <c r="K8" s="10"/>
      <c r="L8" s="11"/>
      <c r="M8" s="10"/>
      <c r="N8" s="10"/>
      <c r="O8" s="10"/>
      <c r="P8" s="10"/>
      <c r="Q8" s="10"/>
      <c r="R8" s="10"/>
      <c r="S8" s="10"/>
      <c r="T8" s="11"/>
      <c r="U8" s="32"/>
      <c r="V8" s="16"/>
      <c r="W8" s="16"/>
      <c r="X8" s="16"/>
      <c r="Y8" s="16"/>
      <c r="Z8" s="16"/>
    </row>
    <row r="9" spans="1:26" s="7" customFormat="1" x14ac:dyDescent="0.3">
      <c r="A9" s="10"/>
      <c r="B9" s="10"/>
      <c r="C9" s="10"/>
      <c r="D9" s="29"/>
      <c r="E9" s="11"/>
      <c r="F9" s="11"/>
      <c r="G9" s="11"/>
      <c r="H9" s="11"/>
      <c r="I9" s="11"/>
      <c r="J9" s="29"/>
      <c r="K9" s="10"/>
      <c r="L9" s="11"/>
      <c r="M9" s="10"/>
      <c r="N9" s="10"/>
      <c r="O9" s="10"/>
      <c r="P9" s="10"/>
      <c r="Q9" s="10"/>
      <c r="R9" s="10"/>
      <c r="S9" s="10"/>
      <c r="T9" s="11"/>
      <c r="U9" s="32"/>
      <c r="V9" s="16"/>
      <c r="W9" s="16"/>
      <c r="X9" s="16"/>
      <c r="Y9" s="16"/>
      <c r="Z9" s="16"/>
    </row>
    <row r="10" spans="1:26" s="7" customFormat="1" x14ac:dyDescent="0.3">
      <c r="A10" s="10"/>
      <c r="B10" s="10"/>
      <c r="C10" s="10"/>
      <c r="D10" s="29"/>
      <c r="E10" s="11"/>
      <c r="F10" s="11"/>
      <c r="G10" s="11"/>
      <c r="H10" s="11"/>
      <c r="I10" s="11"/>
      <c r="J10" s="29"/>
      <c r="K10" s="10"/>
      <c r="L10" s="11"/>
      <c r="M10" s="10"/>
      <c r="N10" s="10"/>
      <c r="O10" s="10"/>
      <c r="P10" s="10"/>
      <c r="Q10" s="10"/>
      <c r="R10" s="10"/>
      <c r="S10" s="10"/>
      <c r="T10" s="11"/>
      <c r="U10" s="32"/>
      <c r="V10" s="16"/>
      <c r="W10" s="16"/>
      <c r="X10" s="16"/>
      <c r="Y10" s="16"/>
      <c r="Z10" s="16"/>
    </row>
    <row r="11" spans="1:26" s="7" customFormat="1" x14ac:dyDescent="0.3">
      <c r="A11" s="10"/>
      <c r="B11" s="10"/>
      <c r="C11" s="10"/>
      <c r="D11" s="29"/>
      <c r="E11" s="11"/>
      <c r="F11" s="11"/>
      <c r="G11" s="11"/>
      <c r="H11" s="11"/>
      <c r="I11" s="11"/>
      <c r="J11" s="29"/>
      <c r="K11" s="10"/>
      <c r="L11" s="11"/>
      <c r="M11" s="10"/>
      <c r="N11" s="10"/>
      <c r="O11" s="10"/>
      <c r="P11" s="10"/>
      <c r="Q11" s="10"/>
      <c r="R11" s="10"/>
      <c r="S11" s="10"/>
      <c r="T11" s="11"/>
      <c r="U11" s="32"/>
      <c r="V11" s="16"/>
      <c r="W11" s="16"/>
      <c r="X11" s="16"/>
      <c r="Y11" s="16"/>
      <c r="Z11" s="16"/>
    </row>
    <row r="12" spans="1:26" s="7" customFormat="1" x14ac:dyDescent="0.3">
      <c r="A12" s="10"/>
      <c r="B12" s="10"/>
      <c r="C12" s="10"/>
      <c r="D12" s="29"/>
      <c r="E12" s="11"/>
      <c r="F12" s="11"/>
      <c r="G12" s="11"/>
      <c r="H12" s="11"/>
      <c r="I12" s="11"/>
      <c r="J12" s="29"/>
      <c r="K12" s="10"/>
      <c r="L12" s="11"/>
      <c r="M12" s="10"/>
      <c r="N12" s="10"/>
      <c r="O12" s="10"/>
      <c r="P12" s="10"/>
      <c r="Q12" s="10"/>
      <c r="R12" s="10"/>
      <c r="S12" s="10"/>
      <c r="T12" s="11"/>
      <c r="U12" s="32"/>
      <c r="V12" s="16"/>
      <c r="W12" s="16"/>
      <c r="X12" s="16"/>
      <c r="Y12" s="16"/>
      <c r="Z12" s="16"/>
    </row>
    <row r="13" spans="1:26" s="7" customFormat="1" x14ac:dyDescent="0.3">
      <c r="A13" s="10"/>
      <c r="B13" s="10"/>
      <c r="C13" s="10"/>
      <c r="D13" s="29"/>
      <c r="E13" s="11"/>
      <c r="F13" s="11"/>
      <c r="G13" s="11"/>
      <c r="H13" s="11"/>
      <c r="I13" s="11"/>
      <c r="J13" s="29"/>
      <c r="K13" s="10"/>
      <c r="L13" s="11"/>
      <c r="M13" s="10"/>
      <c r="N13" s="10"/>
      <c r="O13" s="10"/>
      <c r="P13" s="10"/>
      <c r="Q13" s="10"/>
      <c r="R13" s="10"/>
      <c r="S13" s="10"/>
      <c r="T13" s="11"/>
      <c r="U13" s="32"/>
      <c r="V13" s="16"/>
      <c r="W13" s="16"/>
      <c r="X13" s="16"/>
      <c r="Y13" s="16"/>
      <c r="Z13" s="16"/>
    </row>
    <row r="14" spans="1:26" s="7" customFormat="1" x14ac:dyDescent="0.3">
      <c r="A14" s="10"/>
      <c r="B14" s="10"/>
      <c r="C14" s="10"/>
      <c r="D14" s="29"/>
      <c r="E14" s="11"/>
      <c r="F14" s="11"/>
      <c r="G14" s="11"/>
      <c r="H14" s="11"/>
      <c r="I14" s="11"/>
      <c r="J14" s="29"/>
      <c r="K14" s="10"/>
      <c r="L14" s="11"/>
      <c r="M14" s="10"/>
      <c r="N14" s="10"/>
      <c r="O14" s="10"/>
      <c r="P14" s="10"/>
      <c r="Q14" s="10"/>
      <c r="R14" s="10"/>
      <c r="S14" s="10"/>
      <c r="T14" s="11"/>
      <c r="U14" s="32"/>
      <c r="V14" s="16"/>
      <c r="W14" s="16"/>
      <c r="X14" s="16"/>
      <c r="Y14" s="16"/>
      <c r="Z14" s="16"/>
    </row>
    <row r="15" spans="1:26" s="7" customFormat="1" x14ac:dyDescent="0.3">
      <c r="A15" s="10"/>
      <c r="B15" s="10"/>
      <c r="C15" s="10"/>
      <c r="D15" s="29"/>
      <c r="E15" s="11"/>
      <c r="F15" s="11"/>
      <c r="G15" s="11"/>
      <c r="H15" s="11"/>
      <c r="I15" s="11"/>
      <c r="J15" s="29"/>
      <c r="K15" s="10"/>
      <c r="L15" s="11"/>
      <c r="M15" s="10"/>
      <c r="N15" s="10"/>
      <c r="O15" s="10"/>
      <c r="P15" s="10"/>
      <c r="Q15" s="10"/>
      <c r="R15" s="10"/>
      <c r="S15" s="10"/>
      <c r="T15" s="11"/>
      <c r="U15" s="32"/>
      <c r="V15" s="16"/>
      <c r="W15" s="16"/>
      <c r="X15" s="16"/>
      <c r="Y15" s="16"/>
      <c r="Z15" s="16"/>
    </row>
    <row r="16" spans="1:26" s="7" customFormat="1" x14ac:dyDescent="0.3">
      <c r="A16" s="10"/>
      <c r="B16" s="10"/>
      <c r="C16" s="10"/>
      <c r="D16" s="29"/>
      <c r="E16" s="11"/>
      <c r="F16" s="11"/>
      <c r="G16" s="11"/>
      <c r="H16" s="11"/>
      <c r="I16" s="11"/>
      <c r="J16" s="29"/>
      <c r="K16" s="10"/>
      <c r="L16" s="11"/>
      <c r="M16" s="10"/>
      <c r="N16" s="10"/>
      <c r="O16" s="10"/>
      <c r="P16" s="10"/>
      <c r="Q16" s="10"/>
      <c r="R16" s="10"/>
      <c r="S16" s="10"/>
      <c r="T16" s="11"/>
      <c r="U16" s="32"/>
      <c r="V16" s="16"/>
      <c r="W16" s="16"/>
      <c r="X16" s="16"/>
      <c r="Y16" s="16"/>
      <c r="Z16" s="16"/>
    </row>
    <row r="17" spans="1:26" s="7" customFormat="1" x14ac:dyDescent="0.3">
      <c r="A17" s="10"/>
      <c r="B17" s="10"/>
      <c r="C17" s="10"/>
      <c r="D17" s="29"/>
      <c r="E17" s="11"/>
      <c r="F17" s="11"/>
      <c r="G17" s="11"/>
      <c r="H17" s="11"/>
      <c r="I17" s="11"/>
      <c r="J17" s="29"/>
      <c r="K17" s="10"/>
      <c r="L17" s="11"/>
      <c r="M17" s="10"/>
      <c r="N17" s="10"/>
      <c r="O17" s="10"/>
      <c r="P17" s="10"/>
      <c r="Q17" s="10"/>
      <c r="R17" s="10"/>
      <c r="S17" s="10"/>
      <c r="T17" s="11"/>
      <c r="U17" s="32"/>
      <c r="V17" s="16"/>
      <c r="W17" s="16"/>
      <c r="X17" s="16"/>
      <c r="Y17" s="16"/>
      <c r="Z17" s="16"/>
    </row>
    <row r="18" spans="1:26" s="7" customFormat="1" x14ac:dyDescent="0.3">
      <c r="A18" s="10"/>
      <c r="B18" s="10"/>
      <c r="C18" s="10"/>
      <c r="D18" s="29"/>
      <c r="E18" s="11"/>
      <c r="F18" s="11"/>
      <c r="G18" s="11"/>
      <c r="H18" s="11"/>
      <c r="I18" s="11"/>
      <c r="J18" s="29"/>
      <c r="K18" s="10"/>
      <c r="L18" s="11"/>
      <c r="M18" s="10"/>
      <c r="N18" s="10"/>
      <c r="O18" s="10"/>
      <c r="P18" s="10"/>
      <c r="Q18" s="10"/>
      <c r="R18" s="10"/>
      <c r="S18" s="10"/>
      <c r="T18" s="11"/>
      <c r="U18" s="32"/>
      <c r="V18" s="16"/>
      <c r="W18" s="16"/>
      <c r="X18" s="16"/>
      <c r="Y18" s="16"/>
      <c r="Z18" s="16"/>
    </row>
    <row r="19" spans="1:26" s="7" customFormat="1" x14ac:dyDescent="0.3">
      <c r="A19" s="10"/>
      <c r="B19" s="10"/>
      <c r="C19" s="10"/>
      <c r="D19" s="29"/>
      <c r="E19" s="11"/>
      <c r="F19" s="11"/>
      <c r="G19" s="11"/>
      <c r="H19" s="11"/>
      <c r="I19" s="11"/>
      <c r="J19" s="29"/>
      <c r="K19" s="10"/>
      <c r="L19" s="11"/>
      <c r="M19" s="10"/>
      <c r="N19" s="10"/>
      <c r="O19" s="10"/>
      <c r="P19" s="10"/>
      <c r="Q19" s="10"/>
      <c r="R19" s="10"/>
      <c r="S19" s="10"/>
      <c r="T19" s="11"/>
      <c r="U19" s="32"/>
      <c r="V19" s="16"/>
      <c r="W19" s="16"/>
      <c r="X19" s="16"/>
      <c r="Y19" s="16"/>
      <c r="Z19" s="16"/>
    </row>
    <row r="20" spans="1:26" s="7" customFormat="1" x14ac:dyDescent="0.3">
      <c r="A20" s="10"/>
      <c r="B20" s="10"/>
      <c r="C20" s="10"/>
      <c r="D20" s="29"/>
      <c r="E20" s="11"/>
      <c r="F20" s="11"/>
      <c r="G20" s="11"/>
      <c r="H20" s="11"/>
      <c r="I20" s="11"/>
      <c r="J20" s="29"/>
      <c r="K20" s="10"/>
      <c r="L20" s="11"/>
      <c r="M20" s="10"/>
      <c r="N20" s="10"/>
      <c r="O20" s="10"/>
      <c r="P20" s="10"/>
      <c r="Q20" s="10"/>
      <c r="R20" s="10"/>
      <c r="S20" s="10"/>
      <c r="T20" s="11"/>
      <c r="U20" s="32"/>
      <c r="V20" s="16"/>
      <c r="W20" s="16"/>
      <c r="X20" s="16"/>
      <c r="Y20" s="16"/>
      <c r="Z20" s="16"/>
    </row>
    <row r="21" spans="1:26" s="7" customFormat="1" x14ac:dyDescent="0.3">
      <c r="A21" s="10"/>
      <c r="B21" s="10"/>
      <c r="C21" s="10"/>
      <c r="D21" s="29"/>
      <c r="E21" s="11"/>
      <c r="F21" s="11"/>
      <c r="G21" s="11"/>
      <c r="H21" s="11"/>
      <c r="I21" s="11"/>
      <c r="J21" s="29"/>
      <c r="K21" s="10"/>
      <c r="L21" s="11"/>
      <c r="M21" s="10"/>
      <c r="N21" s="10"/>
      <c r="O21" s="10"/>
      <c r="P21" s="10"/>
      <c r="Q21" s="10"/>
      <c r="R21" s="10"/>
      <c r="S21" s="10"/>
      <c r="T21" s="11"/>
      <c r="U21" s="32"/>
      <c r="V21" s="16"/>
      <c r="W21" s="16"/>
      <c r="X21" s="16"/>
      <c r="Y21" s="16"/>
      <c r="Z21" s="16"/>
    </row>
    <row r="22" spans="1:26" s="7" customFormat="1" x14ac:dyDescent="0.3">
      <c r="A22" s="10"/>
      <c r="B22" s="10"/>
      <c r="C22" s="10"/>
      <c r="D22" s="29"/>
      <c r="E22" s="11"/>
      <c r="F22" s="11"/>
      <c r="G22" s="11"/>
      <c r="H22" s="11"/>
      <c r="I22" s="11"/>
      <c r="J22" s="29"/>
      <c r="K22" s="10"/>
      <c r="L22" s="11"/>
      <c r="M22" s="10"/>
      <c r="N22" s="10"/>
      <c r="O22" s="10"/>
      <c r="P22" s="10"/>
      <c r="Q22" s="10"/>
      <c r="R22" s="10"/>
      <c r="S22" s="10"/>
      <c r="T22" s="11"/>
      <c r="U22" s="32"/>
      <c r="V22" s="16"/>
      <c r="W22" s="16"/>
      <c r="X22" s="16"/>
      <c r="Y22" s="16"/>
      <c r="Z22" s="16"/>
    </row>
    <row r="23" spans="1:26" s="7" customFormat="1" x14ac:dyDescent="0.3">
      <c r="A23" s="10"/>
      <c r="B23" s="10"/>
      <c r="C23" s="10"/>
      <c r="D23" s="29"/>
      <c r="E23" s="11"/>
      <c r="F23" s="11"/>
      <c r="G23" s="11"/>
      <c r="H23" s="11"/>
      <c r="I23" s="11"/>
      <c r="J23" s="29"/>
      <c r="K23" s="10"/>
      <c r="L23" s="11"/>
      <c r="M23" s="10"/>
      <c r="N23" s="10"/>
      <c r="O23" s="10"/>
      <c r="P23" s="10"/>
      <c r="Q23" s="10"/>
      <c r="R23" s="10"/>
      <c r="S23" s="10"/>
      <c r="T23" s="11"/>
      <c r="U23" s="32"/>
      <c r="V23" s="16"/>
      <c r="W23" s="16"/>
      <c r="X23" s="16"/>
      <c r="Y23" s="16"/>
      <c r="Z23" s="16"/>
    </row>
    <row r="24" spans="1:26" s="7" customFormat="1" x14ac:dyDescent="0.3">
      <c r="A24" s="10"/>
      <c r="B24" s="10"/>
      <c r="C24" s="10"/>
      <c r="D24" s="29"/>
      <c r="E24" s="11"/>
      <c r="F24" s="11"/>
      <c r="G24" s="11"/>
      <c r="H24" s="11"/>
      <c r="I24" s="11"/>
      <c r="J24" s="29"/>
      <c r="K24" s="10"/>
      <c r="L24" s="11"/>
      <c r="M24" s="10"/>
      <c r="N24" s="10"/>
      <c r="O24" s="10"/>
      <c r="P24" s="10"/>
      <c r="Q24" s="10"/>
      <c r="R24" s="10"/>
      <c r="S24" s="10"/>
      <c r="T24" s="11"/>
      <c r="U24" s="32"/>
      <c r="V24" s="16"/>
      <c r="W24" s="16"/>
      <c r="X24" s="16"/>
      <c r="Y24" s="16"/>
      <c r="Z24" s="16"/>
    </row>
    <row r="25" spans="1:26" s="7" customFormat="1" x14ac:dyDescent="0.3">
      <c r="A25" s="10"/>
      <c r="B25" s="10"/>
      <c r="C25" s="10"/>
      <c r="D25" s="29"/>
      <c r="E25" s="11"/>
      <c r="F25" s="11"/>
      <c r="G25" s="11"/>
      <c r="H25" s="11"/>
      <c r="I25" s="11"/>
      <c r="J25" s="29"/>
      <c r="K25" s="10"/>
      <c r="L25" s="11"/>
      <c r="M25" s="10"/>
      <c r="N25" s="10"/>
      <c r="O25" s="10"/>
      <c r="P25" s="10"/>
      <c r="Q25" s="10"/>
      <c r="R25" s="10"/>
      <c r="S25" s="10"/>
      <c r="T25" s="11"/>
      <c r="U25" s="32"/>
      <c r="V25" s="16"/>
      <c r="W25" s="16"/>
      <c r="X25" s="16"/>
      <c r="Y25" s="16"/>
      <c r="Z25" s="16"/>
    </row>
    <row r="26" spans="1:26" s="7" customFormat="1" x14ac:dyDescent="0.3">
      <c r="A26" s="10"/>
      <c r="B26" s="10"/>
      <c r="C26" s="10"/>
      <c r="D26" s="29"/>
      <c r="E26" s="11"/>
      <c r="F26" s="11"/>
      <c r="G26" s="11"/>
      <c r="H26" s="11"/>
      <c r="I26" s="11"/>
      <c r="J26" s="29"/>
      <c r="K26" s="10"/>
      <c r="L26" s="11"/>
      <c r="M26" s="10"/>
      <c r="N26" s="10"/>
      <c r="O26" s="10"/>
      <c r="P26" s="10"/>
      <c r="Q26" s="10"/>
      <c r="R26" s="10"/>
      <c r="S26" s="10"/>
      <c r="T26" s="11"/>
      <c r="U26" s="32"/>
      <c r="V26" s="16"/>
      <c r="W26" s="16"/>
      <c r="X26" s="16"/>
      <c r="Y26" s="16"/>
      <c r="Z26" s="16"/>
    </row>
    <row r="27" spans="1:26" s="7" customFormat="1" x14ac:dyDescent="0.3">
      <c r="A27" s="10"/>
      <c r="B27" s="10"/>
      <c r="C27" s="10"/>
      <c r="D27" s="29"/>
      <c r="E27" s="11"/>
      <c r="F27" s="11"/>
      <c r="G27" s="11"/>
      <c r="H27" s="11"/>
      <c r="I27" s="11"/>
      <c r="J27" s="29"/>
      <c r="K27" s="10"/>
      <c r="L27" s="11"/>
      <c r="M27" s="10"/>
      <c r="N27" s="10"/>
      <c r="O27" s="10"/>
      <c r="P27" s="10"/>
      <c r="Q27" s="10"/>
      <c r="R27" s="10"/>
      <c r="S27" s="10"/>
      <c r="T27" s="11"/>
      <c r="U27" s="32"/>
      <c r="V27" s="16"/>
      <c r="W27" s="16"/>
      <c r="X27" s="16"/>
      <c r="Y27" s="16"/>
      <c r="Z27" s="16"/>
    </row>
    <row r="28" spans="1:26" s="7" customFormat="1" x14ac:dyDescent="0.3">
      <c r="A28" s="10"/>
      <c r="B28" s="10"/>
      <c r="C28" s="10"/>
      <c r="D28" s="29"/>
      <c r="E28" s="11"/>
      <c r="F28" s="11"/>
      <c r="G28" s="11"/>
      <c r="H28" s="11"/>
      <c r="I28" s="11"/>
      <c r="J28" s="29"/>
      <c r="K28" s="10"/>
      <c r="L28" s="11"/>
      <c r="M28" s="10"/>
      <c r="N28" s="10"/>
      <c r="O28" s="10"/>
      <c r="P28" s="10"/>
      <c r="Q28" s="10"/>
      <c r="R28" s="10"/>
      <c r="S28" s="10"/>
      <c r="T28" s="11"/>
      <c r="U28" s="32"/>
      <c r="V28" s="16"/>
      <c r="W28" s="16"/>
      <c r="X28" s="16"/>
      <c r="Y28" s="16"/>
      <c r="Z28" s="16"/>
    </row>
    <row r="29" spans="1:26" s="7" customFormat="1" x14ac:dyDescent="0.3">
      <c r="A29" s="10"/>
      <c r="B29" s="10"/>
      <c r="C29" s="10"/>
      <c r="D29" s="29"/>
      <c r="E29" s="11"/>
      <c r="F29" s="11"/>
      <c r="G29" s="11"/>
      <c r="H29" s="11"/>
      <c r="I29" s="11"/>
      <c r="J29" s="29"/>
      <c r="K29" s="10"/>
      <c r="L29" s="11"/>
      <c r="M29" s="10"/>
      <c r="N29" s="10"/>
      <c r="O29" s="10"/>
      <c r="P29" s="10"/>
      <c r="Q29" s="10"/>
      <c r="R29" s="10"/>
      <c r="S29" s="10"/>
      <c r="T29" s="11"/>
      <c r="U29" s="32"/>
      <c r="V29" s="16"/>
      <c r="W29" s="16"/>
      <c r="X29" s="16"/>
      <c r="Y29" s="16"/>
      <c r="Z29" s="16"/>
    </row>
    <row r="30" spans="1:26" s="7" customFormat="1" x14ac:dyDescent="0.3">
      <c r="A30" s="10"/>
      <c r="B30" s="10"/>
      <c r="C30" s="10"/>
      <c r="D30" s="29"/>
      <c r="E30" s="11"/>
      <c r="F30" s="11"/>
      <c r="G30" s="11"/>
      <c r="H30" s="11"/>
      <c r="I30" s="11"/>
      <c r="J30" s="29"/>
      <c r="K30" s="10"/>
      <c r="L30" s="11"/>
      <c r="M30" s="10"/>
      <c r="N30" s="10"/>
      <c r="O30" s="10"/>
      <c r="P30" s="10"/>
      <c r="Q30" s="10"/>
      <c r="R30" s="10"/>
      <c r="S30" s="10"/>
      <c r="T30" s="11"/>
      <c r="U30" s="32"/>
      <c r="V30" s="16"/>
      <c r="W30" s="16"/>
      <c r="X30" s="16"/>
      <c r="Y30" s="16"/>
      <c r="Z30" s="16"/>
    </row>
    <row r="31" spans="1:26" s="7" customFormat="1" x14ac:dyDescent="0.3">
      <c r="A31" s="10"/>
      <c r="B31" s="10"/>
      <c r="C31" s="10"/>
      <c r="D31" s="29"/>
      <c r="E31" s="11"/>
      <c r="F31" s="11"/>
      <c r="G31" s="11"/>
      <c r="H31" s="11"/>
      <c r="I31" s="11"/>
      <c r="J31" s="29"/>
      <c r="K31" s="10"/>
      <c r="L31" s="11"/>
      <c r="M31" s="10"/>
      <c r="N31" s="10"/>
      <c r="O31" s="10"/>
      <c r="P31" s="10"/>
      <c r="Q31" s="10"/>
      <c r="R31" s="10"/>
      <c r="S31" s="10"/>
      <c r="T31" s="11"/>
      <c r="U31" s="32"/>
      <c r="V31" s="16"/>
      <c r="W31" s="16"/>
      <c r="X31" s="16"/>
      <c r="Y31" s="16"/>
      <c r="Z31" s="16"/>
    </row>
    <row r="32" spans="1:26" s="7" customFormat="1" x14ac:dyDescent="0.3">
      <c r="A32" s="10"/>
      <c r="B32" s="10"/>
      <c r="C32" s="10"/>
      <c r="D32" s="29"/>
      <c r="E32" s="11"/>
      <c r="F32" s="11"/>
      <c r="G32" s="11"/>
      <c r="H32" s="11"/>
      <c r="I32" s="11"/>
      <c r="J32" s="29"/>
      <c r="K32" s="10"/>
      <c r="L32" s="11"/>
      <c r="M32" s="10"/>
      <c r="N32" s="10"/>
      <c r="O32" s="10"/>
      <c r="P32" s="10"/>
      <c r="Q32" s="10"/>
      <c r="R32" s="10"/>
      <c r="S32" s="10"/>
      <c r="T32" s="11"/>
      <c r="U32" s="32"/>
      <c r="V32" s="16"/>
      <c r="W32" s="16"/>
      <c r="X32" s="16"/>
      <c r="Y32" s="16"/>
      <c r="Z32" s="16"/>
    </row>
    <row r="33" spans="1:26" s="7" customFormat="1" x14ac:dyDescent="0.3">
      <c r="A33" s="10"/>
      <c r="B33" s="10"/>
      <c r="C33" s="10"/>
      <c r="D33" s="29"/>
      <c r="E33" s="11"/>
      <c r="F33" s="11"/>
      <c r="G33" s="11"/>
      <c r="H33" s="11"/>
      <c r="I33" s="11"/>
      <c r="J33" s="29"/>
      <c r="K33" s="10"/>
      <c r="L33" s="11"/>
      <c r="M33" s="10"/>
      <c r="N33" s="10"/>
      <c r="O33" s="10"/>
      <c r="P33" s="10"/>
      <c r="Q33" s="10"/>
      <c r="R33" s="10"/>
      <c r="S33" s="10"/>
      <c r="T33" s="11"/>
      <c r="U33" s="32"/>
      <c r="V33" s="16"/>
      <c r="W33" s="16"/>
      <c r="X33" s="16"/>
      <c r="Y33" s="16"/>
      <c r="Z33" s="16"/>
    </row>
    <row r="34" spans="1:26" s="7" customFormat="1" x14ac:dyDescent="0.3">
      <c r="A34" s="10"/>
      <c r="B34" s="10"/>
      <c r="C34" s="10"/>
      <c r="D34" s="29"/>
      <c r="E34" s="11"/>
      <c r="F34" s="11"/>
      <c r="G34" s="11"/>
      <c r="H34" s="11"/>
      <c r="I34" s="11"/>
      <c r="J34" s="29"/>
      <c r="K34" s="10"/>
      <c r="L34" s="11"/>
      <c r="M34" s="10"/>
      <c r="N34" s="10"/>
      <c r="O34" s="10"/>
      <c r="P34" s="10"/>
      <c r="Q34" s="10"/>
      <c r="R34" s="10"/>
      <c r="S34" s="10"/>
      <c r="T34" s="11"/>
      <c r="U34" s="32"/>
      <c r="V34" s="16"/>
      <c r="W34" s="16"/>
      <c r="X34" s="16"/>
      <c r="Y34" s="16"/>
      <c r="Z34" s="16"/>
    </row>
    <row r="35" spans="1:26" s="7" customFormat="1" x14ac:dyDescent="0.3">
      <c r="A35" s="10"/>
      <c r="B35" s="10"/>
      <c r="C35" s="10"/>
      <c r="D35" s="29"/>
      <c r="E35" s="11"/>
      <c r="F35" s="11"/>
      <c r="G35" s="11"/>
      <c r="H35" s="11"/>
      <c r="I35" s="11"/>
      <c r="J35" s="29"/>
      <c r="K35" s="10"/>
      <c r="L35" s="11"/>
      <c r="M35" s="10"/>
      <c r="N35" s="10"/>
      <c r="O35" s="10"/>
      <c r="P35" s="10"/>
      <c r="Q35" s="10"/>
      <c r="R35" s="10"/>
      <c r="S35" s="10"/>
      <c r="T35" s="11"/>
      <c r="U35" s="32"/>
      <c r="V35" s="16"/>
      <c r="W35" s="16"/>
      <c r="X35" s="16"/>
      <c r="Y35" s="16"/>
      <c r="Z35" s="16"/>
    </row>
    <row r="36" spans="1:26" s="7" customFormat="1" x14ac:dyDescent="0.3">
      <c r="A36" s="10"/>
      <c r="B36" s="10"/>
      <c r="C36" s="10"/>
      <c r="D36" s="29"/>
      <c r="E36" s="11"/>
      <c r="F36" s="11"/>
      <c r="G36" s="11"/>
      <c r="H36" s="11"/>
      <c r="I36" s="11"/>
      <c r="J36" s="29"/>
      <c r="K36" s="10"/>
      <c r="L36" s="11"/>
      <c r="M36" s="10"/>
      <c r="N36" s="10"/>
      <c r="O36" s="10"/>
      <c r="P36" s="10"/>
      <c r="Q36" s="10"/>
      <c r="R36" s="10"/>
      <c r="S36" s="10"/>
      <c r="T36" s="11"/>
      <c r="U36" s="32"/>
      <c r="V36" s="16"/>
      <c r="W36" s="16"/>
      <c r="X36" s="16"/>
      <c r="Y36" s="16"/>
      <c r="Z36" s="16"/>
    </row>
    <row r="37" spans="1:26" s="7" customFormat="1" x14ac:dyDescent="0.3">
      <c r="A37" s="10"/>
      <c r="B37" s="10"/>
      <c r="C37" s="10"/>
      <c r="D37" s="29"/>
      <c r="E37" s="11"/>
      <c r="F37" s="11"/>
      <c r="G37" s="11"/>
      <c r="H37" s="11"/>
      <c r="I37" s="11"/>
      <c r="J37" s="29"/>
      <c r="K37" s="10"/>
      <c r="L37" s="11"/>
      <c r="M37" s="10"/>
      <c r="N37" s="10"/>
      <c r="O37" s="10"/>
      <c r="P37" s="10"/>
      <c r="Q37" s="10"/>
      <c r="R37" s="10"/>
      <c r="S37" s="10"/>
      <c r="T37" s="11"/>
      <c r="U37" s="32"/>
      <c r="V37" s="16"/>
      <c r="W37" s="16"/>
      <c r="X37" s="16"/>
      <c r="Y37" s="16"/>
      <c r="Z37" s="16"/>
    </row>
    <row r="38" spans="1:26" s="7" customFormat="1" x14ac:dyDescent="0.3">
      <c r="A38" s="10"/>
      <c r="B38" s="10"/>
      <c r="C38" s="10"/>
      <c r="D38" s="29"/>
      <c r="E38" s="11"/>
      <c r="F38" s="11"/>
      <c r="G38" s="11"/>
      <c r="H38" s="11"/>
      <c r="I38" s="11"/>
      <c r="J38" s="29"/>
      <c r="K38" s="10"/>
      <c r="L38" s="11"/>
      <c r="M38" s="10"/>
      <c r="N38" s="10"/>
      <c r="O38" s="10"/>
      <c r="P38" s="10"/>
      <c r="Q38" s="10"/>
      <c r="R38" s="10"/>
      <c r="S38" s="10"/>
      <c r="T38" s="11"/>
      <c r="U38" s="32"/>
      <c r="V38" s="16"/>
      <c r="W38" s="16"/>
      <c r="X38" s="16"/>
      <c r="Y38" s="16"/>
      <c r="Z38" s="16"/>
    </row>
    <row r="39" spans="1:26" s="7" customFormat="1" x14ac:dyDescent="0.3">
      <c r="A39" s="10"/>
      <c r="B39" s="10"/>
      <c r="C39" s="10"/>
      <c r="D39" s="29"/>
      <c r="E39" s="11"/>
      <c r="F39" s="11"/>
      <c r="G39" s="11"/>
      <c r="H39" s="11"/>
      <c r="I39" s="11"/>
      <c r="J39" s="29"/>
      <c r="K39" s="10"/>
      <c r="L39" s="11"/>
      <c r="M39" s="10"/>
      <c r="N39" s="10"/>
      <c r="O39" s="10"/>
      <c r="P39" s="10"/>
      <c r="Q39" s="10"/>
      <c r="R39" s="10"/>
      <c r="S39" s="10"/>
      <c r="T39" s="11"/>
      <c r="U39" s="32"/>
      <c r="V39" s="16"/>
      <c r="W39" s="16"/>
      <c r="X39" s="16"/>
      <c r="Y39" s="16"/>
      <c r="Z39" s="16"/>
    </row>
    <row r="40" spans="1:26" s="7" customFormat="1" x14ac:dyDescent="0.3">
      <c r="A40" s="10"/>
      <c r="B40" s="10"/>
      <c r="C40" s="10"/>
      <c r="D40" s="29"/>
      <c r="E40" s="11"/>
      <c r="F40" s="11"/>
      <c r="G40" s="11"/>
      <c r="H40" s="11"/>
      <c r="I40" s="11"/>
      <c r="J40" s="29"/>
      <c r="K40" s="10"/>
      <c r="L40" s="11"/>
      <c r="M40" s="10"/>
      <c r="N40" s="10"/>
      <c r="O40" s="10"/>
      <c r="P40" s="10"/>
      <c r="Q40" s="10"/>
      <c r="R40" s="10"/>
      <c r="S40" s="10"/>
      <c r="T40" s="11"/>
      <c r="U40" s="32"/>
      <c r="V40" s="16"/>
      <c r="W40" s="16"/>
      <c r="X40" s="16"/>
      <c r="Y40" s="16"/>
      <c r="Z40" s="16"/>
    </row>
    <row r="41" spans="1:26" s="7" customFormat="1" x14ac:dyDescent="0.3">
      <c r="A41" s="10"/>
      <c r="B41" s="10"/>
      <c r="C41" s="10"/>
      <c r="D41" s="29"/>
      <c r="E41" s="11"/>
      <c r="F41" s="11"/>
      <c r="G41" s="11"/>
      <c r="H41" s="11"/>
      <c r="I41" s="11"/>
      <c r="J41" s="29"/>
      <c r="K41" s="10"/>
      <c r="L41" s="11"/>
      <c r="M41" s="10"/>
      <c r="N41" s="10"/>
      <c r="O41" s="10"/>
      <c r="P41" s="10"/>
      <c r="Q41" s="10"/>
      <c r="R41" s="10"/>
      <c r="S41" s="10"/>
      <c r="T41" s="11"/>
      <c r="U41" s="32"/>
      <c r="V41" s="16"/>
      <c r="W41" s="16"/>
      <c r="X41" s="16"/>
      <c r="Y41" s="16"/>
      <c r="Z41" s="16"/>
    </row>
    <row r="42" spans="1:26" s="7" customFormat="1" x14ac:dyDescent="0.3">
      <c r="A42" s="10"/>
      <c r="B42" s="10"/>
      <c r="C42" s="10"/>
      <c r="D42" s="29"/>
      <c r="E42" s="11"/>
      <c r="F42" s="11"/>
      <c r="G42" s="11"/>
      <c r="H42" s="11"/>
      <c r="I42" s="11"/>
      <c r="J42" s="29"/>
      <c r="K42" s="10"/>
      <c r="L42" s="11"/>
      <c r="M42" s="10"/>
      <c r="N42" s="10"/>
      <c r="O42" s="10"/>
      <c r="P42" s="10"/>
      <c r="Q42" s="10"/>
      <c r="R42" s="10"/>
      <c r="S42" s="10"/>
      <c r="T42" s="11"/>
      <c r="U42" s="32"/>
      <c r="V42" s="16"/>
      <c r="W42" s="16"/>
      <c r="X42" s="16"/>
      <c r="Y42" s="16"/>
      <c r="Z42" s="16"/>
    </row>
    <row r="43" spans="1:26" s="7" customFormat="1" x14ac:dyDescent="0.3">
      <c r="A43" s="10"/>
      <c r="B43" s="10"/>
      <c r="C43" s="10"/>
      <c r="D43" s="29"/>
      <c r="E43" s="11"/>
      <c r="F43" s="11"/>
      <c r="G43" s="11"/>
      <c r="H43" s="11"/>
      <c r="I43" s="11"/>
      <c r="J43" s="29"/>
      <c r="K43" s="10"/>
      <c r="L43" s="11"/>
      <c r="M43" s="10"/>
      <c r="N43" s="10"/>
      <c r="O43" s="10"/>
      <c r="P43" s="10"/>
      <c r="Q43" s="10"/>
      <c r="R43" s="10"/>
      <c r="S43" s="10"/>
      <c r="T43" s="11"/>
      <c r="U43" s="32"/>
      <c r="V43" s="16"/>
      <c r="W43" s="16"/>
      <c r="X43" s="16"/>
      <c r="Y43" s="16"/>
      <c r="Z43" s="16"/>
    </row>
    <row r="44" spans="1:26" s="7" customFormat="1" x14ac:dyDescent="0.3">
      <c r="A44" s="10"/>
      <c r="B44" s="10"/>
      <c r="C44" s="10"/>
      <c r="D44" s="29"/>
      <c r="E44" s="11"/>
      <c r="F44" s="11"/>
      <c r="G44" s="11"/>
      <c r="H44" s="11"/>
      <c r="I44" s="11"/>
      <c r="J44" s="29"/>
      <c r="K44" s="10"/>
      <c r="L44" s="11"/>
      <c r="M44" s="10"/>
      <c r="N44" s="10"/>
      <c r="O44" s="10"/>
      <c r="P44" s="10"/>
      <c r="Q44" s="10"/>
      <c r="R44" s="10"/>
      <c r="S44" s="10"/>
      <c r="T44" s="11"/>
      <c r="U44" s="32"/>
      <c r="V44" s="16"/>
      <c r="W44" s="16"/>
      <c r="X44" s="16"/>
      <c r="Y44" s="16"/>
      <c r="Z44" s="16"/>
    </row>
    <row r="45" spans="1:26" s="7" customFormat="1" x14ac:dyDescent="0.3">
      <c r="A45" s="10"/>
      <c r="B45" s="10"/>
      <c r="C45" s="10"/>
      <c r="D45" s="29"/>
      <c r="E45" s="11"/>
      <c r="F45" s="11"/>
      <c r="G45" s="11"/>
      <c r="H45" s="11"/>
      <c r="I45" s="11"/>
      <c r="J45" s="29"/>
      <c r="K45" s="10"/>
      <c r="L45" s="11"/>
      <c r="M45" s="10"/>
      <c r="N45" s="10"/>
      <c r="O45" s="10"/>
      <c r="P45" s="10"/>
      <c r="Q45" s="10"/>
      <c r="R45" s="10"/>
      <c r="S45" s="10"/>
      <c r="T45" s="11"/>
      <c r="U45" s="32"/>
      <c r="V45" s="16"/>
      <c r="W45" s="16"/>
      <c r="X45" s="16"/>
      <c r="Y45" s="16"/>
      <c r="Z45" s="16"/>
    </row>
    <row r="46" spans="1:26" s="7" customFormat="1" x14ac:dyDescent="0.3">
      <c r="A46" s="10"/>
      <c r="B46" s="10"/>
      <c r="C46" s="10"/>
      <c r="D46" s="29"/>
      <c r="E46" s="11"/>
      <c r="F46" s="11"/>
      <c r="G46" s="11"/>
      <c r="H46" s="11"/>
      <c r="I46" s="11"/>
      <c r="J46" s="29"/>
      <c r="K46" s="10"/>
      <c r="L46" s="11"/>
      <c r="M46" s="10"/>
      <c r="N46" s="10"/>
      <c r="O46" s="10"/>
      <c r="P46" s="10"/>
      <c r="Q46" s="10"/>
      <c r="R46" s="10"/>
      <c r="S46" s="10"/>
      <c r="T46" s="11"/>
      <c r="U46" s="32"/>
      <c r="V46" s="16"/>
      <c r="W46" s="16"/>
      <c r="X46" s="16"/>
      <c r="Y46" s="16"/>
      <c r="Z46" s="16"/>
    </row>
    <row r="47" spans="1:26" s="7" customFormat="1" x14ac:dyDescent="0.3">
      <c r="A47" s="10"/>
      <c r="B47" s="10"/>
      <c r="C47" s="10"/>
      <c r="D47" s="29"/>
      <c r="E47" s="11"/>
      <c r="F47" s="11"/>
      <c r="G47" s="11"/>
      <c r="H47" s="11"/>
      <c r="I47" s="11"/>
      <c r="J47" s="29"/>
      <c r="K47" s="10"/>
      <c r="L47" s="11"/>
      <c r="M47" s="10"/>
      <c r="N47" s="10"/>
      <c r="O47" s="10"/>
      <c r="P47" s="10"/>
      <c r="Q47" s="10"/>
      <c r="R47" s="10"/>
      <c r="S47" s="10"/>
      <c r="T47" s="11"/>
      <c r="U47" s="32"/>
      <c r="V47" s="16"/>
      <c r="W47" s="16"/>
      <c r="X47" s="16"/>
      <c r="Y47" s="16"/>
      <c r="Z47" s="16"/>
    </row>
    <row r="48" spans="1:26" s="7" customFormat="1" x14ac:dyDescent="0.3">
      <c r="A48" s="10"/>
      <c r="B48" s="10"/>
      <c r="C48" s="10"/>
      <c r="D48" s="29"/>
      <c r="E48" s="11"/>
      <c r="F48" s="11"/>
      <c r="G48" s="11"/>
      <c r="H48" s="11"/>
      <c r="I48" s="11"/>
      <c r="J48" s="29"/>
      <c r="K48" s="10"/>
      <c r="L48" s="11"/>
      <c r="M48" s="10"/>
      <c r="N48" s="10"/>
      <c r="O48" s="10"/>
      <c r="P48" s="10"/>
      <c r="Q48" s="10"/>
      <c r="R48" s="10"/>
      <c r="S48" s="10"/>
      <c r="T48" s="11"/>
      <c r="U48" s="32"/>
      <c r="V48" s="16"/>
      <c r="W48" s="16"/>
      <c r="X48" s="16"/>
      <c r="Y48" s="16"/>
      <c r="Z48" s="16"/>
    </row>
    <row r="49" spans="1:26" s="7" customFormat="1" x14ac:dyDescent="0.3">
      <c r="A49" s="10"/>
      <c r="B49" s="10"/>
      <c r="C49" s="10"/>
      <c r="D49" s="29"/>
      <c r="E49" s="11"/>
      <c r="F49" s="11"/>
      <c r="G49" s="11"/>
      <c r="H49" s="11"/>
      <c r="I49" s="11"/>
      <c r="J49" s="29"/>
      <c r="K49" s="10"/>
      <c r="L49" s="11"/>
      <c r="M49" s="10"/>
      <c r="N49" s="10"/>
      <c r="O49" s="10"/>
      <c r="P49" s="10"/>
      <c r="Q49" s="10"/>
      <c r="R49" s="10"/>
      <c r="S49" s="10"/>
      <c r="T49" s="11"/>
      <c r="U49" s="32"/>
      <c r="V49" s="16"/>
      <c r="W49" s="16"/>
      <c r="X49" s="16"/>
      <c r="Y49" s="16"/>
      <c r="Z49" s="16"/>
    </row>
    <row r="50" spans="1:26" s="7" customFormat="1" x14ac:dyDescent="0.3">
      <c r="A50" s="10"/>
      <c r="B50" s="10"/>
      <c r="C50" s="10"/>
      <c r="D50" s="29"/>
      <c r="E50" s="11"/>
      <c r="F50" s="11"/>
      <c r="G50" s="11"/>
      <c r="H50" s="11"/>
      <c r="I50" s="11"/>
      <c r="J50" s="29"/>
      <c r="K50" s="10"/>
      <c r="L50" s="11"/>
      <c r="M50" s="10"/>
      <c r="N50" s="10"/>
      <c r="O50" s="10"/>
      <c r="P50" s="10"/>
      <c r="Q50" s="10"/>
      <c r="R50" s="10"/>
      <c r="S50" s="10"/>
      <c r="T50" s="11"/>
      <c r="U50" s="32"/>
      <c r="V50" s="16"/>
      <c r="W50" s="16"/>
      <c r="X50" s="16"/>
      <c r="Y50" s="16"/>
      <c r="Z50" s="16"/>
    </row>
    <row r="51" spans="1:26" x14ac:dyDescent="0.3">
      <c r="A51" s="10"/>
      <c r="B51" s="10"/>
      <c r="C51" s="10"/>
      <c r="D51" s="29"/>
      <c r="E51" s="11"/>
      <c r="F51" s="11"/>
      <c r="G51" s="11"/>
      <c r="H51" s="11"/>
      <c r="I51" s="11"/>
      <c r="J51" s="29"/>
      <c r="K51" s="10"/>
      <c r="L51" s="11"/>
      <c r="M51" s="10"/>
      <c r="N51" s="10"/>
      <c r="O51" s="10"/>
      <c r="P51" s="10"/>
      <c r="Q51" s="10"/>
      <c r="R51" s="10"/>
      <c r="S51" s="10"/>
      <c r="T51" s="11"/>
      <c r="U51" s="32"/>
    </row>
    <row r="52" spans="1:26" x14ac:dyDescent="0.3">
      <c r="A52" s="10"/>
      <c r="B52" s="10"/>
      <c r="C52" s="10"/>
      <c r="D52" s="29"/>
      <c r="E52" s="11"/>
      <c r="F52" s="11"/>
      <c r="G52" s="11"/>
      <c r="H52" s="11"/>
      <c r="I52" s="11"/>
      <c r="J52" s="29"/>
      <c r="K52" s="10"/>
      <c r="L52" s="11"/>
      <c r="M52" s="10"/>
      <c r="N52" s="10"/>
      <c r="O52" s="10"/>
      <c r="P52" s="10"/>
      <c r="Q52" s="10"/>
      <c r="R52" s="10"/>
      <c r="S52" s="10"/>
      <c r="T52" s="11"/>
      <c r="U52" s="32"/>
    </row>
    <row r="53" spans="1:26" x14ac:dyDescent="0.3">
      <c r="A53" s="10"/>
      <c r="B53" s="10"/>
      <c r="C53" s="10"/>
      <c r="D53" s="29"/>
      <c r="E53" s="11"/>
      <c r="F53" s="11"/>
      <c r="G53" s="11"/>
      <c r="H53" s="11"/>
      <c r="I53" s="11"/>
      <c r="J53" s="29"/>
      <c r="K53" s="10"/>
      <c r="L53" s="11"/>
      <c r="M53" s="10"/>
      <c r="N53" s="10"/>
      <c r="O53" s="10"/>
      <c r="P53" s="10"/>
      <c r="Q53" s="10"/>
      <c r="R53" s="10"/>
      <c r="S53" s="10"/>
      <c r="T53" s="11"/>
      <c r="U53" s="32"/>
    </row>
    <row r="54" spans="1:26" x14ac:dyDescent="0.3">
      <c r="A54" s="10"/>
      <c r="B54" s="10"/>
      <c r="C54" s="10"/>
      <c r="D54" s="29"/>
      <c r="E54" s="11"/>
      <c r="F54" s="11"/>
      <c r="G54" s="11"/>
      <c r="H54" s="11"/>
      <c r="I54" s="11"/>
      <c r="J54" s="29"/>
      <c r="K54" s="10"/>
      <c r="L54" s="11"/>
      <c r="M54" s="10"/>
      <c r="N54" s="10"/>
      <c r="O54" s="10"/>
      <c r="P54" s="10"/>
      <c r="Q54" s="10"/>
      <c r="R54" s="10"/>
      <c r="S54" s="25"/>
      <c r="T54" s="23"/>
      <c r="U54" s="33"/>
    </row>
    <row r="55" spans="1:26" x14ac:dyDescent="0.3">
      <c r="A55" s="10"/>
      <c r="B55" s="10"/>
      <c r="C55" s="10"/>
      <c r="D55" s="29"/>
      <c r="E55" s="11"/>
      <c r="F55" s="11"/>
      <c r="G55" s="11"/>
      <c r="H55" s="11"/>
      <c r="I55" s="11"/>
      <c r="J55" s="29"/>
      <c r="K55" s="10"/>
      <c r="L55" s="11"/>
      <c r="M55" s="10"/>
      <c r="N55" s="10"/>
      <c r="O55" s="10"/>
      <c r="P55" s="10"/>
      <c r="Q55" s="10"/>
      <c r="R55" s="10"/>
      <c r="S55" s="25"/>
      <c r="T55" s="23"/>
      <c r="U55" s="33"/>
    </row>
    <row r="56" spans="1:26" x14ac:dyDescent="0.3">
      <c r="A56" s="10"/>
      <c r="B56" s="10"/>
      <c r="C56" s="10"/>
      <c r="D56" s="29"/>
      <c r="E56" s="11"/>
      <c r="F56" s="11"/>
      <c r="G56" s="11"/>
      <c r="H56" s="11"/>
      <c r="I56" s="11"/>
      <c r="J56" s="29"/>
      <c r="K56" s="10"/>
      <c r="L56" s="11"/>
      <c r="M56" s="10"/>
      <c r="N56" s="10"/>
      <c r="O56" s="10"/>
      <c r="P56" s="10"/>
      <c r="Q56" s="10"/>
      <c r="R56" s="10"/>
      <c r="S56" s="25"/>
      <c r="T56" s="23"/>
      <c r="U56" s="33"/>
    </row>
    <row r="57" spans="1:26" x14ac:dyDescent="0.3">
      <c r="A57" s="10"/>
      <c r="B57" s="10"/>
      <c r="C57" s="10"/>
      <c r="D57" s="29"/>
      <c r="E57" s="11"/>
      <c r="F57" s="11"/>
      <c r="G57" s="11"/>
      <c r="H57" s="11"/>
      <c r="I57" s="11"/>
      <c r="J57" s="29"/>
      <c r="K57" s="10"/>
      <c r="L57" s="11"/>
      <c r="M57" s="10"/>
      <c r="N57" s="10"/>
      <c r="O57" s="10"/>
      <c r="P57" s="10"/>
      <c r="Q57" s="10"/>
      <c r="R57" s="10"/>
      <c r="S57" s="25"/>
      <c r="T57" s="23"/>
      <c r="U57" s="33"/>
    </row>
    <row r="58" spans="1:26" x14ac:dyDescent="0.3">
      <c r="A58" s="10"/>
      <c r="B58" s="10"/>
      <c r="C58" s="10"/>
      <c r="D58" s="29"/>
      <c r="E58" s="11"/>
      <c r="F58" s="11"/>
      <c r="G58" s="11"/>
      <c r="H58" s="11"/>
      <c r="I58" s="11"/>
      <c r="J58" s="29"/>
      <c r="K58" s="10"/>
      <c r="L58" s="11"/>
      <c r="M58" s="10"/>
      <c r="N58" s="10"/>
      <c r="O58" s="10"/>
      <c r="P58" s="10"/>
      <c r="Q58" s="10"/>
      <c r="R58" s="10"/>
      <c r="S58" s="25"/>
      <c r="T58" s="23"/>
      <c r="U58" s="33"/>
    </row>
    <row r="59" spans="1:26" x14ac:dyDescent="0.3">
      <c r="A59" s="10"/>
      <c r="B59" s="10"/>
      <c r="C59" s="10"/>
      <c r="D59" s="29"/>
      <c r="E59" s="11"/>
      <c r="F59" s="11"/>
      <c r="G59" s="11"/>
      <c r="H59" s="11"/>
      <c r="I59" s="11"/>
      <c r="J59" s="29"/>
      <c r="K59" s="10"/>
      <c r="L59" s="11"/>
      <c r="M59" s="10"/>
      <c r="N59" s="10"/>
      <c r="O59" s="10"/>
      <c r="P59" s="10"/>
      <c r="Q59" s="10"/>
      <c r="R59" s="10"/>
      <c r="S59" s="25"/>
      <c r="T59" s="23"/>
      <c r="U59" s="33"/>
    </row>
    <row r="60" spans="1:26" x14ac:dyDescent="0.3">
      <c r="A60" s="10"/>
      <c r="B60" s="10"/>
      <c r="C60" s="10"/>
      <c r="D60" s="29"/>
      <c r="E60" s="11"/>
      <c r="F60" s="11"/>
      <c r="G60" s="11"/>
      <c r="H60" s="11"/>
      <c r="I60" s="11"/>
      <c r="J60" s="29"/>
      <c r="K60" s="10"/>
      <c r="L60" s="11"/>
      <c r="M60" s="10"/>
      <c r="N60" s="10"/>
      <c r="O60" s="10"/>
      <c r="P60" s="10"/>
      <c r="Q60" s="10"/>
      <c r="R60" s="10"/>
      <c r="S60" s="25"/>
      <c r="T60" s="23"/>
      <c r="U60" s="33"/>
    </row>
    <row r="61" spans="1:26" x14ac:dyDescent="0.3">
      <c r="A61" s="10"/>
      <c r="B61" s="10"/>
      <c r="C61" s="10"/>
      <c r="D61" s="29"/>
      <c r="E61" s="11"/>
      <c r="F61" s="11"/>
      <c r="G61" s="11"/>
      <c r="H61" s="11"/>
      <c r="I61" s="11"/>
      <c r="J61" s="29"/>
      <c r="K61" s="10"/>
      <c r="L61" s="11"/>
      <c r="M61" s="10"/>
      <c r="N61" s="10"/>
      <c r="O61" s="10"/>
      <c r="P61" s="10"/>
      <c r="Q61" s="10"/>
      <c r="R61" s="10"/>
      <c r="S61" s="25"/>
      <c r="T61" s="23"/>
      <c r="U61" s="33"/>
    </row>
    <row r="62" spans="1:26" x14ac:dyDescent="0.3">
      <c r="A62" s="10"/>
      <c r="B62" s="10"/>
      <c r="C62" s="10"/>
      <c r="D62" s="29"/>
      <c r="E62" s="11"/>
      <c r="F62" s="11"/>
      <c r="G62" s="11"/>
      <c r="H62" s="11"/>
      <c r="I62" s="11"/>
      <c r="J62" s="29"/>
      <c r="K62" s="10"/>
      <c r="L62" s="11"/>
      <c r="M62" s="10"/>
      <c r="N62" s="10"/>
      <c r="O62" s="10"/>
      <c r="P62" s="10"/>
      <c r="Q62" s="10"/>
      <c r="R62" s="10"/>
      <c r="S62" s="25"/>
      <c r="T62" s="23"/>
      <c r="U62" s="33"/>
    </row>
    <row r="63" spans="1:26" x14ac:dyDescent="0.3">
      <c r="A63" s="10"/>
      <c r="B63" s="10"/>
      <c r="C63" s="10"/>
      <c r="D63" s="29"/>
      <c r="E63" s="11"/>
      <c r="F63" s="11"/>
      <c r="G63" s="11"/>
      <c r="H63" s="11"/>
      <c r="I63" s="11"/>
      <c r="J63" s="29"/>
      <c r="K63" s="10"/>
      <c r="L63" s="11"/>
      <c r="M63" s="10"/>
      <c r="N63" s="10"/>
      <c r="O63" s="10"/>
      <c r="P63" s="10"/>
      <c r="Q63" s="10"/>
      <c r="R63" s="10"/>
      <c r="S63" s="25"/>
      <c r="T63" s="23"/>
      <c r="U63" s="33"/>
    </row>
    <row r="64" spans="1:26" x14ac:dyDescent="0.3">
      <c r="A64" s="10"/>
      <c r="B64" s="10"/>
      <c r="C64" s="10"/>
      <c r="D64" s="29"/>
      <c r="E64" s="11"/>
      <c r="F64" s="11"/>
      <c r="G64" s="11"/>
      <c r="H64" s="11"/>
      <c r="I64" s="11"/>
      <c r="J64" s="29"/>
      <c r="K64" s="10"/>
      <c r="L64" s="11"/>
      <c r="M64" s="10"/>
      <c r="N64" s="10"/>
      <c r="O64" s="10"/>
      <c r="P64" s="10"/>
      <c r="Q64" s="10"/>
      <c r="R64" s="10"/>
      <c r="S64" s="25"/>
      <c r="T64" s="23"/>
      <c r="U64" s="33"/>
    </row>
    <row r="65" spans="1:21" x14ac:dyDescent="0.3">
      <c r="A65" s="10"/>
      <c r="B65" s="10"/>
      <c r="C65" s="10"/>
      <c r="D65" s="29"/>
      <c r="E65" s="11"/>
      <c r="F65" s="11"/>
      <c r="G65" s="11"/>
      <c r="H65" s="11"/>
      <c r="I65" s="11"/>
      <c r="J65" s="29"/>
      <c r="K65" s="10"/>
      <c r="L65" s="11"/>
      <c r="M65" s="10"/>
      <c r="N65" s="10"/>
      <c r="O65" s="10"/>
      <c r="P65" s="10"/>
      <c r="Q65" s="10"/>
      <c r="R65" s="10"/>
      <c r="S65" s="25"/>
      <c r="T65" s="23"/>
      <c r="U65" s="33"/>
    </row>
    <row r="66" spans="1:21" x14ac:dyDescent="0.3">
      <c r="A66" s="10"/>
      <c r="B66" s="10"/>
      <c r="C66" s="10"/>
      <c r="D66" s="29"/>
      <c r="E66" s="11"/>
      <c r="F66" s="11"/>
      <c r="G66" s="11"/>
      <c r="H66" s="11"/>
      <c r="I66" s="11"/>
      <c r="J66" s="29"/>
      <c r="K66" s="10"/>
      <c r="L66" s="11"/>
      <c r="M66" s="10"/>
      <c r="N66" s="10"/>
      <c r="O66" s="10"/>
      <c r="P66" s="10"/>
      <c r="Q66" s="10"/>
      <c r="R66" s="10"/>
      <c r="S66" s="25"/>
      <c r="T66" s="23"/>
      <c r="U66" s="33"/>
    </row>
    <row r="67" spans="1:21" x14ac:dyDescent="0.3">
      <c r="A67" s="10"/>
      <c r="B67" s="10"/>
      <c r="C67" s="10"/>
      <c r="D67" s="29"/>
      <c r="E67" s="11"/>
      <c r="F67" s="11"/>
      <c r="G67" s="11"/>
      <c r="H67" s="11"/>
      <c r="I67" s="11"/>
      <c r="J67" s="29"/>
      <c r="K67" s="10"/>
      <c r="L67" s="11"/>
      <c r="M67" s="10"/>
      <c r="N67" s="10"/>
      <c r="O67" s="10"/>
      <c r="P67" s="10"/>
      <c r="Q67" s="10"/>
      <c r="R67" s="10"/>
      <c r="S67" s="25"/>
      <c r="T67" s="23"/>
      <c r="U67" s="33"/>
    </row>
    <row r="68" spans="1:21" x14ac:dyDescent="0.3">
      <c r="A68" s="10"/>
      <c r="B68" s="10"/>
      <c r="C68" s="10"/>
      <c r="D68" s="29"/>
      <c r="E68" s="11"/>
      <c r="F68" s="11"/>
      <c r="G68" s="11"/>
      <c r="H68" s="11"/>
      <c r="I68" s="11"/>
      <c r="J68" s="29"/>
      <c r="K68" s="10"/>
      <c r="L68" s="11"/>
      <c r="M68" s="10"/>
      <c r="N68" s="10"/>
      <c r="O68" s="10"/>
      <c r="P68" s="10"/>
      <c r="Q68" s="10"/>
      <c r="R68" s="10"/>
      <c r="S68" s="25"/>
      <c r="T68" s="23"/>
      <c r="U68" s="33"/>
    </row>
    <row r="69" spans="1:21" x14ac:dyDescent="0.3">
      <c r="A69" s="10"/>
      <c r="B69" s="10"/>
      <c r="C69" s="10"/>
      <c r="D69" s="29"/>
      <c r="E69" s="11"/>
      <c r="F69" s="11"/>
      <c r="G69" s="11"/>
      <c r="H69" s="11"/>
      <c r="I69" s="11"/>
      <c r="J69" s="29"/>
      <c r="K69" s="10"/>
      <c r="L69" s="11"/>
      <c r="M69" s="10"/>
      <c r="N69" s="10"/>
      <c r="O69" s="10"/>
      <c r="P69" s="10"/>
      <c r="Q69" s="10"/>
      <c r="R69" s="10"/>
      <c r="S69" s="25"/>
      <c r="T69" s="23"/>
      <c r="U69" s="33"/>
    </row>
    <row r="70" spans="1:21" x14ac:dyDescent="0.3">
      <c r="A70" s="10"/>
      <c r="B70" s="10"/>
      <c r="C70" s="10"/>
      <c r="D70" s="29"/>
      <c r="E70" s="11"/>
      <c r="F70" s="11"/>
      <c r="G70" s="11"/>
      <c r="H70" s="11"/>
      <c r="I70" s="11"/>
      <c r="J70" s="29"/>
      <c r="K70" s="10"/>
      <c r="L70" s="11"/>
      <c r="M70" s="10"/>
      <c r="N70" s="10"/>
      <c r="O70" s="10"/>
      <c r="P70" s="10"/>
      <c r="Q70" s="10"/>
      <c r="R70" s="10"/>
      <c r="S70" s="25"/>
      <c r="T70" s="23"/>
      <c r="U70" s="33"/>
    </row>
    <row r="71" spans="1:21" x14ac:dyDescent="0.3">
      <c r="A71" s="10"/>
      <c r="B71" s="10"/>
      <c r="C71" s="10"/>
      <c r="D71" s="29"/>
      <c r="E71" s="11"/>
      <c r="F71" s="11"/>
      <c r="G71" s="11"/>
      <c r="H71" s="11"/>
      <c r="I71" s="11"/>
      <c r="J71" s="29"/>
      <c r="K71" s="10"/>
      <c r="L71" s="11"/>
      <c r="M71" s="10"/>
      <c r="N71" s="10"/>
      <c r="O71" s="10"/>
      <c r="P71" s="10"/>
      <c r="Q71" s="10"/>
      <c r="R71" s="10"/>
      <c r="S71" s="25"/>
      <c r="T71" s="23"/>
      <c r="U71" s="33"/>
    </row>
    <row r="72" spans="1:21" x14ac:dyDescent="0.3">
      <c r="A72" s="10"/>
      <c r="B72" s="10"/>
      <c r="C72" s="10"/>
      <c r="D72" s="29"/>
      <c r="E72" s="11"/>
      <c r="F72" s="11"/>
      <c r="G72" s="11"/>
      <c r="H72" s="11"/>
      <c r="I72" s="11"/>
      <c r="J72" s="29"/>
      <c r="K72" s="10"/>
      <c r="L72" s="11"/>
      <c r="M72" s="10"/>
      <c r="N72" s="10"/>
      <c r="O72" s="10"/>
      <c r="P72" s="10"/>
      <c r="Q72" s="10"/>
      <c r="R72" s="10"/>
      <c r="S72" s="25"/>
      <c r="T72" s="23"/>
      <c r="U72" s="33"/>
    </row>
    <row r="73" spans="1:21" x14ac:dyDescent="0.3">
      <c r="A73" s="10"/>
      <c r="B73" s="10"/>
      <c r="C73" s="10"/>
      <c r="D73" s="29"/>
      <c r="E73" s="11"/>
      <c r="F73" s="11"/>
      <c r="G73" s="11"/>
      <c r="H73" s="11"/>
      <c r="I73" s="11"/>
      <c r="J73" s="29"/>
      <c r="K73" s="10"/>
      <c r="L73" s="11"/>
      <c r="M73" s="10"/>
      <c r="N73" s="10"/>
      <c r="O73" s="10"/>
      <c r="P73" s="10"/>
      <c r="Q73" s="10"/>
      <c r="R73" s="10"/>
      <c r="S73" s="25"/>
      <c r="T73" s="23"/>
      <c r="U73" s="33"/>
    </row>
    <row r="74" spans="1:21" x14ac:dyDescent="0.3">
      <c r="A74" s="10"/>
      <c r="B74" s="10"/>
      <c r="C74" s="10"/>
      <c r="D74" s="29"/>
      <c r="E74" s="11"/>
      <c r="F74" s="11"/>
      <c r="G74" s="11"/>
      <c r="H74" s="11"/>
      <c r="I74" s="11"/>
      <c r="J74" s="29"/>
      <c r="K74" s="10"/>
      <c r="L74" s="11"/>
      <c r="M74" s="10"/>
      <c r="N74" s="10"/>
      <c r="O74" s="10"/>
      <c r="P74" s="10"/>
      <c r="Q74" s="10"/>
      <c r="R74" s="10"/>
      <c r="S74" s="25"/>
      <c r="T74" s="23"/>
      <c r="U74" s="33"/>
    </row>
    <row r="75" spans="1:21" x14ac:dyDescent="0.3">
      <c r="A75" s="10"/>
      <c r="B75" s="10"/>
      <c r="C75" s="10"/>
      <c r="D75" s="29"/>
      <c r="E75" s="11"/>
      <c r="F75" s="11"/>
      <c r="G75" s="11"/>
      <c r="H75" s="11"/>
      <c r="I75" s="11"/>
      <c r="J75" s="29"/>
      <c r="K75" s="10"/>
      <c r="L75" s="11"/>
      <c r="M75" s="10"/>
      <c r="N75" s="10"/>
      <c r="O75" s="10"/>
      <c r="P75" s="10"/>
      <c r="Q75" s="10"/>
      <c r="R75" s="10"/>
      <c r="S75" s="25"/>
      <c r="T75" s="23"/>
      <c r="U75" s="33"/>
    </row>
    <row r="76" spans="1:21" x14ac:dyDescent="0.3">
      <c r="A76" s="10"/>
      <c r="B76" s="10"/>
      <c r="C76" s="10"/>
      <c r="D76" s="29"/>
      <c r="E76" s="11"/>
      <c r="F76" s="11"/>
      <c r="G76" s="11"/>
      <c r="H76" s="11"/>
      <c r="I76" s="11"/>
      <c r="J76" s="29"/>
      <c r="K76" s="10"/>
      <c r="L76" s="11"/>
      <c r="M76" s="10"/>
      <c r="N76" s="10"/>
      <c r="O76" s="10"/>
      <c r="P76" s="10"/>
      <c r="Q76" s="10"/>
      <c r="R76" s="10"/>
      <c r="S76" s="25"/>
      <c r="T76" s="23"/>
      <c r="U76" s="33"/>
    </row>
    <row r="77" spans="1:21" x14ac:dyDescent="0.3">
      <c r="A77" s="10"/>
      <c r="B77" s="10"/>
      <c r="C77" s="10"/>
      <c r="D77" s="29"/>
      <c r="E77" s="11"/>
      <c r="F77" s="11"/>
      <c r="G77" s="11"/>
      <c r="H77" s="11"/>
      <c r="I77" s="11"/>
      <c r="J77" s="29"/>
      <c r="K77" s="10"/>
      <c r="L77" s="11"/>
      <c r="M77" s="10"/>
      <c r="N77" s="10"/>
      <c r="O77" s="10"/>
      <c r="P77" s="10"/>
      <c r="Q77" s="10"/>
      <c r="R77" s="10"/>
      <c r="S77" s="25"/>
      <c r="T77" s="23"/>
      <c r="U77" s="33"/>
    </row>
    <row r="78" spans="1:21" x14ac:dyDescent="0.3">
      <c r="A78" s="10"/>
      <c r="B78" s="10"/>
      <c r="C78" s="10"/>
      <c r="D78" s="29"/>
      <c r="E78" s="11"/>
      <c r="F78" s="11"/>
      <c r="G78" s="11"/>
      <c r="H78" s="11"/>
      <c r="I78" s="11"/>
      <c r="J78" s="29"/>
      <c r="K78" s="10"/>
      <c r="L78" s="11"/>
      <c r="M78" s="10"/>
      <c r="N78" s="10"/>
      <c r="O78" s="10"/>
      <c r="P78" s="10"/>
      <c r="Q78" s="10"/>
      <c r="R78" s="10"/>
      <c r="S78" s="25"/>
      <c r="T78" s="23"/>
      <c r="U78" s="33"/>
    </row>
    <row r="79" spans="1:21" x14ac:dyDescent="0.3">
      <c r="A79" s="10"/>
      <c r="B79" s="10"/>
      <c r="C79" s="10"/>
      <c r="D79" s="29"/>
      <c r="E79" s="11"/>
      <c r="F79" s="11"/>
      <c r="G79" s="11"/>
      <c r="H79" s="11"/>
      <c r="I79" s="11"/>
      <c r="J79" s="29"/>
      <c r="K79" s="10"/>
      <c r="L79" s="11"/>
      <c r="M79" s="10"/>
      <c r="N79" s="10"/>
      <c r="O79" s="10"/>
      <c r="P79" s="10"/>
      <c r="Q79" s="10"/>
      <c r="R79" s="10"/>
      <c r="S79" s="25"/>
      <c r="T79" s="23"/>
      <c r="U79" s="33"/>
    </row>
    <row r="80" spans="1:21" x14ac:dyDescent="0.3">
      <c r="A80" s="10"/>
      <c r="B80" s="10"/>
      <c r="C80" s="10"/>
      <c r="D80" s="29"/>
      <c r="E80" s="11"/>
      <c r="F80" s="11"/>
      <c r="G80" s="11"/>
      <c r="H80" s="11"/>
      <c r="I80" s="11"/>
      <c r="J80" s="29"/>
      <c r="K80" s="10"/>
      <c r="L80" s="11"/>
      <c r="M80" s="10"/>
      <c r="N80" s="10"/>
      <c r="O80" s="10"/>
      <c r="P80" s="10"/>
      <c r="Q80" s="10"/>
      <c r="R80" s="10"/>
      <c r="S80" s="25"/>
      <c r="T80" s="23"/>
      <c r="U80" s="33"/>
    </row>
    <row r="81" spans="1:21" x14ac:dyDescent="0.3">
      <c r="A81" s="10"/>
      <c r="B81" s="10"/>
      <c r="C81" s="10"/>
      <c r="D81" s="29"/>
      <c r="E81" s="11"/>
      <c r="F81" s="11"/>
      <c r="G81" s="11"/>
      <c r="H81" s="11"/>
      <c r="I81" s="11"/>
      <c r="J81" s="29"/>
      <c r="K81" s="10"/>
      <c r="L81" s="11"/>
      <c r="M81" s="10"/>
      <c r="N81" s="10"/>
      <c r="O81" s="10"/>
      <c r="P81" s="10"/>
      <c r="Q81" s="10"/>
      <c r="R81" s="10"/>
      <c r="S81" s="25"/>
      <c r="T81" s="23"/>
      <c r="U81" s="33"/>
    </row>
    <row r="82" spans="1:21" x14ac:dyDescent="0.3">
      <c r="A82" s="10"/>
      <c r="B82" s="10"/>
      <c r="C82" s="10"/>
      <c r="D82" s="29"/>
      <c r="E82" s="11"/>
      <c r="F82" s="11"/>
      <c r="G82" s="11"/>
      <c r="H82" s="11"/>
      <c r="I82" s="11"/>
      <c r="J82" s="29"/>
      <c r="K82" s="10"/>
      <c r="L82" s="11"/>
      <c r="M82" s="10"/>
      <c r="N82" s="10"/>
      <c r="O82" s="10"/>
      <c r="P82" s="10"/>
      <c r="Q82" s="10"/>
      <c r="R82" s="10"/>
      <c r="S82" s="25"/>
      <c r="T82" s="23"/>
      <c r="U82" s="33"/>
    </row>
    <row r="83" spans="1:21" x14ac:dyDescent="0.3">
      <c r="A83" s="10"/>
      <c r="B83" s="10"/>
      <c r="C83" s="10"/>
      <c r="D83" s="29"/>
      <c r="E83" s="11"/>
      <c r="F83" s="11"/>
      <c r="G83" s="11"/>
      <c r="H83" s="11"/>
      <c r="I83" s="11"/>
      <c r="J83" s="29"/>
      <c r="K83" s="10"/>
      <c r="L83" s="11"/>
      <c r="M83" s="10"/>
      <c r="N83" s="10"/>
      <c r="O83" s="10"/>
      <c r="P83" s="10"/>
      <c r="Q83" s="10"/>
      <c r="R83" s="10"/>
      <c r="S83" s="25"/>
      <c r="T83" s="23"/>
      <c r="U83" s="33"/>
    </row>
    <row r="84" spans="1:21" x14ac:dyDescent="0.3">
      <c r="A84" s="10"/>
      <c r="B84" s="10"/>
      <c r="C84" s="10"/>
      <c r="D84" s="29"/>
      <c r="E84" s="11"/>
      <c r="F84" s="11"/>
      <c r="G84" s="11"/>
      <c r="H84" s="11"/>
      <c r="I84" s="11"/>
      <c r="J84" s="29"/>
      <c r="K84" s="10"/>
      <c r="L84" s="11"/>
      <c r="M84" s="10"/>
      <c r="N84" s="10"/>
      <c r="O84" s="10"/>
      <c r="P84" s="10"/>
      <c r="Q84" s="10"/>
      <c r="R84" s="10"/>
      <c r="S84" s="25"/>
      <c r="T84" s="23"/>
      <c r="U84" s="33"/>
    </row>
    <row r="85" spans="1:21" x14ac:dyDescent="0.3">
      <c r="A85" s="10"/>
      <c r="B85" s="10"/>
      <c r="C85" s="10"/>
      <c r="D85" s="29"/>
      <c r="E85" s="11"/>
      <c r="F85" s="11"/>
      <c r="G85" s="11"/>
      <c r="H85" s="11"/>
      <c r="I85" s="11"/>
      <c r="J85" s="29"/>
      <c r="K85" s="10"/>
      <c r="L85" s="11"/>
      <c r="M85" s="10"/>
      <c r="N85" s="10"/>
      <c r="O85" s="10"/>
      <c r="P85" s="10"/>
      <c r="Q85" s="10"/>
      <c r="R85" s="10"/>
      <c r="S85" s="25"/>
      <c r="T85" s="23"/>
      <c r="U85" s="33"/>
    </row>
    <row r="86" spans="1:21" x14ac:dyDescent="0.3">
      <c r="A86" s="10"/>
      <c r="B86" s="10"/>
      <c r="C86" s="10"/>
      <c r="D86" s="29"/>
      <c r="E86" s="11"/>
      <c r="F86" s="11"/>
      <c r="G86" s="11"/>
      <c r="H86" s="11"/>
      <c r="I86" s="11"/>
      <c r="J86" s="29"/>
      <c r="K86" s="10"/>
      <c r="L86" s="11"/>
      <c r="M86" s="10"/>
      <c r="N86" s="10"/>
      <c r="O86" s="10"/>
      <c r="P86" s="10"/>
      <c r="Q86" s="10"/>
      <c r="R86" s="10"/>
      <c r="S86" s="25"/>
      <c r="T86" s="23"/>
      <c r="U86" s="33"/>
    </row>
    <row r="87" spans="1:21" x14ac:dyDescent="0.3">
      <c r="A87" s="10"/>
      <c r="B87" s="10"/>
      <c r="C87" s="10"/>
      <c r="D87" s="29"/>
      <c r="E87" s="11"/>
      <c r="F87" s="11"/>
      <c r="G87" s="11"/>
      <c r="H87" s="11"/>
      <c r="I87" s="11"/>
      <c r="J87" s="29"/>
      <c r="K87" s="10"/>
      <c r="L87" s="11"/>
      <c r="M87" s="10"/>
      <c r="N87" s="10"/>
      <c r="O87" s="10"/>
      <c r="P87" s="10"/>
      <c r="Q87" s="10"/>
      <c r="R87" s="10"/>
      <c r="S87" s="25"/>
      <c r="T87" s="23"/>
      <c r="U87" s="33"/>
    </row>
    <row r="88" spans="1:21" x14ac:dyDescent="0.3">
      <c r="A88" s="10"/>
      <c r="B88" s="10"/>
      <c r="C88" s="10"/>
      <c r="D88" s="29"/>
      <c r="E88" s="11"/>
      <c r="F88" s="11"/>
      <c r="G88" s="11"/>
      <c r="H88" s="11"/>
      <c r="I88" s="11"/>
      <c r="J88" s="29"/>
      <c r="K88" s="10"/>
      <c r="L88" s="11"/>
      <c r="M88" s="10"/>
      <c r="N88" s="10"/>
      <c r="O88" s="10"/>
      <c r="P88" s="10"/>
      <c r="Q88" s="10"/>
      <c r="R88" s="10"/>
      <c r="S88" s="25"/>
      <c r="T88" s="23"/>
      <c r="U88" s="33"/>
    </row>
    <row r="89" spans="1:21" x14ac:dyDescent="0.3">
      <c r="A89" s="10"/>
      <c r="B89" s="10"/>
      <c r="C89" s="10"/>
      <c r="D89" s="29"/>
      <c r="E89" s="11"/>
      <c r="F89" s="11"/>
      <c r="G89" s="11"/>
      <c r="H89" s="11"/>
      <c r="I89" s="11"/>
      <c r="J89" s="29"/>
      <c r="K89" s="10"/>
      <c r="L89" s="11"/>
      <c r="M89" s="10"/>
      <c r="N89" s="10"/>
      <c r="O89" s="10"/>
      <c r="P89" s="10"/>
      <c r="Q89" s="10"/>
      <c r="R89" s="10"/>
      <c r="S89" s="25"/>
      <c r="T89" s="23"/>
      <c r="U89" s="33"/>
    </row>
    <row r="90" spans="1:21" x14ac:dyDescent="0.3">
      <c r="A90" s="10"/>
      <c r="B90" s="10"/>
      <c r="C90" s="10"/>
      <c r="D90" s="29"/>
      <c r="E90" s="11"/>
      <c r="F90" s="11"/>
      <c r="G90" s="11"/>
      <c r="H90" s="11"/>
      <c r="I90" s="11"/>
      <c r="J90" s="29"/>
      <c r="K90" s="10"/>
      <c r="L90" s="11"/>
      <c r="M90" s="10"/>
      <c r="N90" s="10"/>
      <c r="O90" s="10"/>
      <c r="P90" s="10"/>
      <c r="Q90" s="10"/>
      <c r="R90" s="10"/>
      <c r="S90" s="25"/>
      <c r="T90" s="23"/>
      <c r="U90" s="33"/>
    </row>
    <row r="91" spans="1:21" x14ac:dyDescent="0.3">
      <c r="A91" s="10"/>
      <c r="B91" s="10"/>
      <c r="C91" s="10"/>
      <c r="D91" s="29"/>
      <c r="E91" s="11"/>
      <c r="F91" s="11"/>
      <c r="G91" s="11"/>
      <c r="H91" s="11"/>
      <c r="I91" s="11"/>
      <c r="J91" s="29"/>
      <c r="K91" s="10"/>
      <c r="L91" s="11"/>
      <c r="M91" s="10"/>
      <c r="N91" s="10"/>
      <c r="O91" s="10"/>
      <c r="P91" s="10"/>
      <c r="Q91" s="10"/>
      <c r="R91" s="10"/>
      <c r="S91" s="25"/>
      <c r="T91" s="23"/>
      <c r="U91" s="33"/>
    </row>
    <row r="92" spans="1:21" x14ac:dyDescent="0.3">
      <c r="A92" s="10"/>
      <c r="B92" s="10"/>
      <c r="C92" s="10"/>
      <c r="D92" s="29"/>
      <c r="E92" s="11"/>
      <c r="F92" s="11"/>
      <c r="G92" s="11"/>
      <c r="H92" s="11"/>
      <c r="I92" s="11"/>
      <c r="J92" s="29"/>
      <c r="K92" s="10"/>
      <c r="L92" s="11"/>
      <c r="M92" s="10"/>
      <c r="N92" s="10"/>
      <c r="O92" s="10"/>
      <c r="P92" s="10"/>
      <c r="Q92" s="10"/>
      <c r="R92" s="10"/>
      <c r="S92" s="25"/>
      <c r="T92" s="23"/>
      <c r="U92" s="33"/>
    </row>
    <row r="93" spans="1:21" x14ac:dyDescent="0.3">
      <c r="A93" s="10"/>
      <c r="B93" s="10"/>
      <c r="C93" s="10"/>
      <c r="D93" s="29"/>
      <c r="E93" s="11"/>
      <c r="F93" s="11"/>
      <c r="G93" s="11"/>
      <c r="H93" s="11"/>
      <c r="I93" s="11"/>
      <c r="J93" s="29"/>
      <c r="K93" s="10"/>
      <c r="L93" s="11"/>
      <c r="M93" s="10"/>
      <c r="N93" s="10"/>
      <c r="O93" s="10"/>
      <c r="P93" s="10"/>
      <c r="Q93" s="10"/>
      <c r="R93" s="10"/>
      <c r="S93" s="25"/>
      <c r="T93" s="23"/>
      <c r="U93" s="33"/>
    </row>
    <row r="94" spans="1:21" x14ac:dyDescent="0.3">
      <c r="A94" s="10"/>
      <c r="B94" s="10"/>
      <c r="C94" s="10"/>
      <c r="D94" s="29"/>
      <c r="E94" s="11"/>
      <c r="F94" s="11"/>
      <c r="G94" s="11"/>
      <c r="H94" s="11"/>
      <c r="I94" s="11"/>
      <c r="J94" s="29"/>
      <c r="K94" s="10"/>
      <c r="L94" s="11"/>
      <c r="M94" s="10"/>
      <c r="N94" s="10"/>
      <c r="O94" s="10"/>
      <c r="P94" s="10"/>
      <c r="Q94" s="10"/>
      <c r="R94" s="10"/>
      <c r="S94" s="25"/>
      <c r="T94" s="23"/>
      <c r="U94" s="33"/>
    </row>
    <row r="95" spans="1:21" x14ac:dyDescent="0.3">
      <c r="A95" s="10"/>
      <c r="B95" s="10"/>
      <c r="C95" s="10"/>
      <c r="D95" s="29"/>
      <c r="E95" s="11"/>
      <c r="F95" s="11"/>
      <c r="G95" s="11"/>
      <c r="H95" s="11"/>
      <c r="I95" s="11"/>
      <c r="J95" s="29"/>
      <c r="K95" s="10"/>
      <c r="L95" s="11"/>
      <c r="M95" s="10"/>
      <c r="N95" s="10"/>
      <c r="O95" s="10"/>
      <c r="P95" s="10"/>
      <c r="Q95" s="10"/>
      <c r="R95" s="10"/>
      <c r="S95" s="25"/>
      <c r="T95" s="23"/>
      <c r="U95" s="33"/>
    </row>
    <row r="96" spans="1:21" x14ac:dyDescent="0.3">
      <c r="A96" s="10"/>
      <c r="B96" s="10"/>
      <c r="C96" s="10"/>
      <c r="D96" s="29"/>
      <c r="E96" s="11"/>
      <c r="F96" s="11"/>
      <c r="G96" s="11"/>
      <c r="H96" s="11"/>
      <c r="I96" s="11"/>
      <c r="J96" s="29"/>
      <c r="K96" s="10"/>
      <c r="L96" s="11"/>
      <c r="M96" s="10"/>
      <c r="N96" s="10"/>
      <c r="O96" s="10"/>
      <c r="P96" s="10"/>
      <c r="Q96" s="10"/>
      <c r="R96" s="10"/>
      <c r="S96" s="25"/>
      <c r="T96" s="23"/>
      <c r="U96" s="33"/>
    </row>
    <row r="97" spans="1:21" x14ac:dyDescent="0.3">
      <c r="A97" s="10"/>
      <c r="B97" s="10"/>
      <c r="C97" s="10"/>
      <c r="D97" s="29"/>
      <c r="E97" s="11"/>
      <c r="F97" s="11"/>
      <c r="G97" s="11"/>
      <c r="H97" s="11"/>
      <c r="I97" s="11"/>
      <c r="J97" s="29"/>
      <c r="K97" s="10"/>
      <c r="L97" s="11"/>
      <c r="M97" s="10"/>
      <c r="N97" s="10"/>
      <c r="O97" s="10"/>
      <c r="P97" s="10"/>
      <c r="Q97" s="10"/>
      <c r="R97" s="10"/>
      <c r="S97" s="25"/>
      <c r="T97" s="23"/>
      <c r="U97" s="33"/>
    </row>
    <row r="98" spans="1:21" x14ac:dyDescent="0.3">
      <c r="A98" s="10"/>
      <c r="B98" s="10"/>
      <c r="C98" s="10"/>
      <c r="D98" s="29"/>
      <c r="E98" s="11"/>
      <c r="F98" s="11"/>
      <c r="G98" s="11"/>
      <c r="H98" s="11"/>
      <c r="I98" s="11"/>
      <c r="J98" s="29"/>
      <c r="K98" s="10"/>
      <c r="L98" s="11"/>
      <c r="M98" s="10"/>
      <c r="N98" s="10"/>
      <c r="O98" s="10"/>
      <c r="P98" s="10"/>
      <c r="Q98" s="10"/>
      <c r="R98" s="10"/>
      <c r="S98" s="25"/>
      <c r="T98" s="23"/>
      <c r="U98" s="33"/>
    </row>
    <row r="99" spans="1:21" x14ac:dyDescent="0.3">
      <c r="A99" s="10"/>
      <c r="B99" s="10"/>
      <c r="C99" s="10"/>
      <c r="D99" s="29"/>
      <c r="E99" s="11"/>
      <c r="F99" s="11"/>
      <c r="G99" s="11"/>
      <c r="H99" s="11"/>
      <c r="I99" s="11"/>
      <c r="J99" s="29"/>
      <c r="K99" s="10"/>
      <c r="L99" s="11"/>
      <c r="M99" s="10"/>
      <c r="N99" s="10"/>
      <c r="O99" s="10"/>
      <c r="P99" s="10"/>
      <c r="Q99" s="10"/>
      <c r="R99" s="10"/>
      <c r="S99" s="25"/>
      <c r="T99" s="23"/>
      <c r="U99" s="33"/>
    </row>
    <row r="100" spans="1:21" x14ac:dyDescent="0.3">
      <c r="A100" s="10"/>
      <c r="B100" s="10"/>
      <c r="C100" s="10"/>
      <c r="D100" s="29"/>
      <c r="E100" s="11"/>
      <c r="F100" s="11"/>
      <c r="G100" s="11"/>
      <c r="H100" s="11"/>
      <c r="I100" s="11"/>
      <c r="J100" s="29"/>
      <c r="K100" s="10"/>
      <c r="L100" s="11"/>
      <c r="M100" s="10"/>
      <c r="N100" s="10"/>
      <c r="O100" s="10"/>
      <c r="P100" s="10"/>
      <c r="Q100" s="10"/>
      <c r="R100" s="10"/>
      <c r="S100" s="25"/>
      <c r="T100" s="23"/>
      <c r="U100" s="33"/>
    </row>
    <row r="101" spans="1:21" x14ac:dyDescent="0.3">
      <c r="A101" s="10"/>
      <c r="B101" s="10"/>
      <c r="C101" s="10"/>
      <c r="D101" s="29"/>
      <c r="E101" s="11"/>
      <c r="F101" s="11"/>
      <c r="G101" s="11"/>
      <c r="H101" s="11"/>
      <c r="I101" s="11"/>
      <c r="J101" s="29"/>
      <c r="K101" s="10"/>
      <c r="L101" s="11"/>
      <c r="M101" s="10"/>
      <c r="N101" s="10"/>
      <c r="O101" s="10"/>
      <c r="P101" s="10"/>
      <c r="Q101" s="10"/>
      <c r="R101" s="10"/>
      <c r="S101" s="25"/>
      <c r="T101" s="23"/>
      <c r="U101" s="33"/>
    </row>
    <row r="102" spans="1:21" x14ac:dyDescent="0.3">
      <c r="A102" s="10"/>
      <c r="B102" s="10"/>
      <c r="C102" s="10"/>
      <c r="D102" s="29"/>
      <c r="E102" s="11"/>
      <c r="F102" s="11"/>
      <c r="G102" s="11"/>
      <c r="H102" s="11"/>
      <c r="I102" s="11"/>
      <c r="J102" s="29"/>
      <c r="K102" s="10"/>
      <c r="L102" s="11"/>
      <c r="M102" s="10"/>
      <c r="N102" s="10"/>
      <c r="O102" s="10"/>
      <c r="P102" s="10"/>
      <c r="Q102" s="10"/>
      <c r="R102" s="10"/>
      <c r="S102" s="25"/>
      <c r="T102" s="23"/>
      <c r="U102" s="33"/>
    </row>
    <row r="103" spans="1:21" x14ac:dyDescent="0.3">
      <c r="A103" s="10"/>
      <c r="B103" s="10"/>
      <c r="C103" s="10"/>
      <c r="D103" s="29"/>
      <c r="E103" s="11"/>
      <c r="F103" s="11"/>
      <c r="G103" s="11"/>
      <c r="H103" s="11"/>
      <c r="I103" s="11"/>
      <c r="J103" s="29"/>
      <c r="K103" s="10"/>
      <c r="L103" s="11"/>
      <c r="M103" s="10"/>
      <c r="N103" s="10"/>
      <c r="O103" s="10"/>
      <c r="P103" s="10"/>
      <c r="Q103" s="10"/>
      <c r="R103" s="10"/>
      <c r="S103" s="25"/>
      <c r="T103" s="23"/>
      <c r="U103" s="32"/>
    </row>
    <row r="104" spans="1:21" x14ac:dyDescent="0.3">
      <c r="A104" s="10"/>
      <c r="B104" s="10"/>
      <c r="C104" s="10"/>
      <c r="D104" s="29"/>
      <c r="E104" s="11"/>
      <c r="F104" s="11"/>
      <c r="G104" s="11"/>
      <c r="H104" s="11"/>
      <c r="I104" s="11"/>
      <c r="J104" s="29"/>
      <c r="K104" s="10"/>
      <c r="L104" s="11"/>
      <c r="M104" s="10"/>
      <c r="N104" s="10"/>
      <c r="O104" s="10"/>
      <c r="P104" s="10"/>
      <c r="Q104" s="10"/>
      <c r="R104" s="10"/>
      <c r="S104" s="25"/>
      <c r="T104" s="23"/>
      <c r="U104" s="32"/>
    </row>
    <row r="105" spans="1:21" x14ac:dyDescent="0.3">
      <c r="A105" s="10"/>
      <c r="B105" s="10"/>
      <c r="C105" s="10"/>
      <c r="D105" s="29"/>
      <c r="E105" s="11"/>
      <c r="F105" s="11"/>
      <c r="G105" s="11"/>
      <c r="H105" s="11"/>
      <c r="I105" s="11"/>
      <c r="J105" s="29"/>
      <c r="K105" s="10"/>
      <c r="L105" s="11"/>
      <c r="M105" s="10"/>
      <c r="N105" s="10"/>
      <c r="O105" s="10"/>
      <c r="P105" s="10"/>
      <c r="Q105" s="10"/>
      <c r="R105" s="10"/>
      <c r="S105" s="25"/>
      <c r="T105" s="23"/>
      <c r="U105" s="32"/>
    </row>
    <row r="106" spans="1:21" x14ac:dyDescent="0.3">
      <c r="A106" s="10"/>
      <c r="B106" s="10"/>
      <c r="C106" s="10"/>
      <c r="D106" s="29"/>
      <c r="E106" s="11"/>
      <c r="F106" s="11"/>
      <c r="G106" s="11"/>
      <c r="H106" s="11"/>
      <c r="I106" s="11"/>
      <c r="J106" s="29"/>
      <c r="K106" s="10"/>
      <c r="L106" s="11"/>
      <c r="M106" s="10"/>
      <c r="N106" s="10"/>
      <c r="O106" s="10"/>
      <c r="P106" s="10"/>
      <c r="Q106" s="10"/>
      <c r="R106" s="10"/>
      <c r="S106" s="25"/>
      <c r="T106" s="23"/>
      <c r="U106" s="32"/>
    </row>
    <row r="107" spans="1:21" x14ac:dyDescent="0.3">
      <c r="A107" s="10"/>
      <c r="B107" s="10"/>
      <c r="C107" s="10"/>
      <c r="D107" s="29"/>
      <c r="E107" s="11"/>
      <c r="F107" s="11"/>
      <c r="G107" s="11"/>
      <c r="H107" s="11"/>
      <c r="I107" s="11"/>
      <c r="J107" s="29"/>
      <c r="K107" s="10"/>
      <c r="L107" s="11"/>
      <c r="M107" s="10"/>
      <c r="N107" s="10"/>
      <c r="O107" s="10"/>
      <c r="P107" s="10"/>
      <c r="Q107" s="10"/>
      <c r="R107" s="10"/>
      <c r="S107" s="25"/>
      <c r="T107" s="23"/>
      <c r="U107" s="32"/>
    </row>
    <row r="108" spans="1:21" x14ac:dyDescent="0.3">
      <c r="A108" s="10"/>
      <c r="B108" s="10"/>
      <c r="C108" s="10"/>
      <c r="D108" s="29"/>
      <c r="E108" s="11"/>
      <c r="F108" s="11"/>
      <c r="G108" s="11"/>
      <c r="H108" s="11"/>
      <c r="I108" s="11"/>
      <c r="J108" s="29"/>
      <c r="K108" s="10"/>
      <c r="L108" s="11"/>
      <c r="M108" s="10"/>
      <c r="N108" s="10"/>
      <c r="O108" s="10"/>
      <c r="P108" s="10"/>
      <c r="Q108" s="10"/>
      <c r="R108" s="10"/>
      <c r="S108" s="25"/>
      <c r="T108" s="23"/>
      <c r="U108" s="32"/>
    </row>
    <row r="109" spans="1:21" x14ac:dyDescent="0.3">
      <c r="A109" s="10"/>
      <c r="B109" s="10"/>
      <c r="C109" s="10"/>
      <c r="D109" s="29"/>
      <c r="E109" s="11"/>
      <c r="F109" s="11"/>
      <c r="G109" s="11"/>
      <c r="H109" s="11"/>
      <c r="I109" s="11"/>
      <c r="J109" s="29"/>
      <c r="K109" s="10"/>
      <c r="L109" s="11"/>
      <c r="M109" s="10"/>
      <c r="N109" s="10"/>
      <c r="O109" s="10"/>
      <c r="P109" s="10"/>
      <c r="Q109" s="10"/>
      <c r="R109" s="10"/>
      <c r="S109" s="25"/>
      <c r="T109" s="23"/>
      <c r="U109" s="32"/>
    </row>
    <row r="110" spans="1:21" x14ac:dyDescent="0.3">
      <c r="A110" s="10"/>
      <c r="B110" s="10"/>
      <c r="C110" s="10"/>
      <c r="D110" s="29"/>
      <c r="E110" s="11"/>
      <c r="F110" s="11"/>
      <c r="G110" s="11"/>
      <c r="H110" s="11"/>
      <c r="I110" s="11"/>
      <c r="J110" s="29"/>
      <c r="K110" s="10"/>
      <c r="L110" s="11"/>
      <c r="M110" s="10"/>
      <c r="N110" s="10"/>
      <c r="O110" s="10"/>
      <c r="P110" s="10"/>
      <c r="Q110" s="10"/>
      <c r="R110" s="10"/>
      <c r="S110" s="25"/>
      <c r="T110" s="23"/>
      <c r="U110" s="32"/>
    </row>
    <row r="111" spans="1:21" x14ac:dyDescent="0.3">
      <c r="A111" s="10"/>
      <c r="B111" s="10"/>
      <c r="C111" s="10"/>
      <c r="D111" s="29"/>
      <c r="E111" s="11"/>
      <c r="F111" s="11"/>
      <c r="G111" s="11"/>
      <c r="H111" s="11"/>
      <c r="I111" s="11"/>
      <c r="J111" s="29"/>
      <c r="K111" s="10"/>
      <c r="L111" s="11"/>
      <c r="M111" s="10"/>
      <c r="N111" s="10"/>
      <c r="O111" s="10"/>
      <c r="P111" s="10"/>
      <c r="Q111" s="10"/>
      <c r="R111" s="10"/>
      <c r="S111" s="25"/>
      <c r="T111" s="23"/>
      <c r="U111" s="32"/>
    </row>
    <row r="112" spans="1:21" x14ac:dyDescent="0.3">
      <c r="A112" s="10"/>
      <c r="B112" s="10"/>
      <c r="C112" s="10"/>
      <c r="D112" s="29"/>
      <c r="E112" s="11"/>
      <c r="F112" s="11"/>
      <c r="G112" s="11"/>
      <c r="H112" s="11"/>
      <c r="I112" s="11"/>
      <c r="J112" s="29"/>
      <c r="K112" s="10"/>
      <c r="L112" s="11"/>
      <c r="M112" s="10"/>
      <c r="N112" s="10"/>
      <c r="O112" s="10"/>
      <c r="P112" s="10"/>
      <c r="Q112" s="10"/>
      <c r="R112" s="10"/>
      <c r="S112" s="25"/>
      <c r="T112" s="23"/>
      <c r="U112" s="32"/>
    </row>
    <row r="113" spans="1:21" x14ac:dyDescent="0.3">
      <c r="A113" s="10"/>
      <c r="B113" s="10"/>
      <c r="C113" s="10"/>
      <c r="D113" s="29"/>
      <c r="E113" s="11"/>
      <c r="F113" s="11"/>
      <c r="G113" s="11"/>
      <c r="H113" s="11"/>
      <c r="I113" s="11"/>
      <c r="J113" s="29"/>
      <c r="K113" s="10"/>
      <c r="L113" s="11"/>
      <c r="M113" s="10"/>
      <c r="N113" s="10"/>
      <c r="O113" s="10"/>
      <c r="P113" s="10"/>
      <c r="Q113" s="10"/>
      <c r="R113" s="10"/>
      <c r="S113" s="25"/>
      <c r="T113" s="23"/>
      <c r="U113" s="32"/>
    </row>
    <row r="114" spans="1:21" x14ac:dyDescent="0.3">
      <c r="A114" s="10"/>
      <c r="B114" s="10"/>
      <c r="C114" s="10"/>
      <c r="D114" s="29"/>
      <c r="E114" s="11"/>
      <c r="F114" s="11"/>
      <c r="G114" s="11"/>
      <c r="H114" s="11"/>
      <c r="I114" s="11"/>
      <c r="J114" s="29"/>
      <c r="K114" s="10"/>
      <c r="L114" s="11"/>
      <c r="M114" s="10"/>
      <c r="N114" s="10"/>
      <c r="O114" s="10"/>
      <c r="P114" s="10"/>
      <c r="Q114" s="10"/>
      <c r="R114" s="10"/>
      <c r="S114" s="25"/>
      <c r="T114" s="23"/>
      <c r="U114" s="32"/>
    </row>
    <row r="115" spans="1:21" x14ac:dyDescent="0.3">
      <c r="A115" s="10"/>
      <c r="B115" s="10"/>
      <c r="C115" s="10"/>
      <c r="D115" s="29"/>
      <c r="E115" s="11"/>
      <c r="F115" s="11"/>
      <c r="G115" s="11"/>
      <c r="H115" s="11"/>
      <c r="I115" s="11"/>
      <c r="J115" s="29"/>
      <c r="K115" s="10"/>
      <c r="L115" s="11"/>
      <c r="M115" s="10"/>
      <c r="N115" s="10"/>
      <c r="O115" s="10"/>
      <c r="P115" s="10"/>
      <c r="Q115" s="10"/>
      <c r="R115" s="10"/>
      <c r="S115" s="25"/>
      <c r="T115" s="23"/>
      <c r="U115" s="32"/>
    </row>
    <row r="116" spans="1:21" x14ac:dyDescent="0.3">
      <c r="A116" s="10"/>
      <c r="B116" s="10"/>
      <c r="C116" s="10"/>
      <c r="D116" s="29"/>
      <c r="E116" s="11"/>
      <c r="F116" s="11"/>
      <c r="G116" s="11"/>
      <c r="H116" s="11"/>
      <c r="I116" s="11"/>
      <c r="J116" s="29"/>
      <c r="K116" s="10"/>
      <c r="L116" s="11"/>
      <c r="M116" s="10"/>
      <c r="N116" s="10"/>
      <c r="O116" s="10"/>
      <c r="P116" s="10"/>
      <c r="Q116" s="10"/>
      <c r="R116" s="10"/>
      <c r="S116" s="25"/>
      <c r="T116" s="23"/>
      <c r="U116" s="32"/>
    </row>
    <row r="117" spans="1:21" x14ac:dyDescent="0.3">
      <c r="A117" s="10"/>
      <c r="B117" s="10"/>
      <c r="C117" s="10"/>
      <c r="D117" s="29"/>
      <c r="E117" s="11"/>
      <c r="F117" s="11"/>
      <c r="G117" s="11"/>
      <c r="H117" s="11"/>
      <c r="I117" s="11"/>
      <c r="J117" s="29"/>
      <c r="K117" s="10"/>
      <c r="L117" s="11"/>
      <c r="M117" s="10"/>
      <c r="N117" s="10"/>
      <c r="O117" s="10"/>
      <c r="P117" s="10"/>
      <c r="Q117" s="10"/>
      <c r="R117" s="10"/>
      <c r="S117" s="25"/>
      <c r="T117" s="23"/>
      <c r="U117" s="32"/>
    </row>
    <row r="118" spans="1:21" x14ac:dyDescent="0.3">
      <c r="A118" s="10"/>
      <c r="B118" s="10"/>
      <c r="C118" s="10"/>
      <c r="D118" s="29"/>
      <c r="E118" s="11"/>
      <c r="F118" s="11"/>
      <c r="G118" s="11"/>
      <c r="H118" s="11"/>
      <c r="I118" s="11"/>
      <c r="J118" s="29"/>
      <c r="K118" s="10"/>
      <c r="L118" s="11"/>
      <c r="M118" s="10"/>
      <c r="N118" s="10"/>
      <c r="O118" s="10"/>
      <c r="P118" s="10"/>
      <c r="Q118" s="10"/>
      <c r="R118" s="10"/>
      <c r="S118" s="25"/>
      <c r="T118" s="23"/>
      <c r="U118" s="32"/>
    </row>
    <row r="119" spans="1:21" x14ac:dyDescent="0.3">
      <c r="A119" s="10"/>
      <c r="B119" s="10"/>
      <c r="C119" s="10"/>
      <c r="D119" s="29"/>
      <c r="E119" s="11"/>
      <c r="F119" s="11"/>
      <c r="G119" s="11"/>
      <c r="H119" s="11"/>
      <c r="I119" s="11"/>
      <c r="J119" s="29"/>
      <c r="K119" s="10"/>
      <c r="L119" s="11"/>
      <c r="M119" s="10"/>
      <c r="N119" s="10"/>
      <c r="O119" s="10"/>
      <c r="P119" s="10"/>
      <c r="Q119" s="10"/>
      <c r="R119" s="10"/>
      <c r="S119" s="25"/>
      <c r="T119" s="23"/>
      <c r="U119" s="32"/>
    </row>
    <row r="120" spans="1:21" x14ac:dyDescent="0.3">
      <c r="A120" s="10"/>
      <c r="B120" s="10"/>
      <c r="C120" s="10"/>
      <c r="D120" s="29"/>
      <c r="E120" s="11"/>
      <c r="F120" s="11"/>
      <c r="G120" s="11"/>
      <c r="H120" s="11"/>
      <c r="I120" s="11"/>
      <c r="J120" s="29"/>
      <c r="K120" s="10"/>
      <c r="L120" s="11"/>
      <c r="M120" s="10"/>
      <c r="N120" s="10"/>
      <c r="O120" s="10"/>
      <c r="P120" s="10"/>
      <c r="Q120" s="10"/>
      <c r="R120" s="10"/>
      <c r="S120" s="25"/>
      <c r="T120" s="23"/>
      <c r="U120" s="32"/>
    </row>
    <row r="121" spans="1:21" x14ac:dyDescent="0.3">
      <c r="A121" s="10"/>
      <c r="B121" s="10"/>
      <c r="C121" s="10"/>
      <c r="D121" s="29"/>
      <c r="E121" s="11"/>
      <c r="F121" s="11"/>
      <c r="G121" s="11"/>
      <c r="H121" s="11"/>
      <c r="I121" s="11"/>
      <c r="J121" s="29"/>
      <c r="K121" s="10"/>
      <c r="L121" s="11"/>
      <c r="M121" s="10"/>
      <c r="N121" s="10"/>
      <c r="O121" s="10"/>
      <c r="P121" s="10"/>
      <c r="Q121" s="10"/>
      <c r="R121" s="10"/>
      <c r="S121" s="25"/>
      <c r="T121" s="23"/>
      <c r="U121" s="32"/>
    </row>
    <row r="122" spans="1:21" x14ac:dyDescent="0.3">
      <c r="A122" s="10"/>
      <c r="B122" s="10"/>
      <c r="C122" s="10"/>
      <c r="D122" s="29"/>
      <c r="E122" s="11"/>
      <c r="F122" s="11"/>
      <c r="G122" s="11"/>
      <c r="H122" s="11"/>
      <c r="I122" s="11"/>
      <c r="J122" s="29"/>
      <c r="K122" s="10"/>
      <c r="L122" s="11"/>
      <c r="M122" s="10"/>
      <c r="N122" s="10"/>
      <c r="O122" s="10"/>
      <c r="P122" s="10"/>
      <c r="Q122" s="10"/>
      <c r="R122" s="10"/>
      <c r="S122" s="25"/>
      <c r="T122" s="23"/>
      <c r="U122" s="32"/>
    </row>
    <row r="123" spans="1:21" x14ac:dyDescent="0.3">
      <c r="A123" s="10"/>
      <c r="B123" s="10"/>
      <c r="C123" s="10"/>
      <c r="D123" s="29"/>
      <c r="E123" s="11"/>
      <c r="F123" s="11"/>
      <c r="G123" s="11"/>
      <c r="H123" s="11"/>
      <c r="I123" s="11"/>
      <c r="J123" s="29"/>
      <c r="K123" s="10"/>
      <c r="L123" s="11"/>
      <c r="M123" s="10"/>
      <c r="N123" s="10"/>
      <c r="O123" s="10"/>
      <c r="P123" s="10"/>
      <c r="Q123" s="10"/>
      <c r="R123" s="10"/>
      <c r="S123" s="25"/>
      <c r="T123" s="23"/>
      <c r="U123" s="32"/>
    </row>
    <row r="124" spans="1:21" x14ac:dyDescent="0.3">
      <c r="A124" s="10"/>
      <c r="B124" s="10"/>
      <c r="C124" s="10"/>
      <c r="D124" s="29"/>
      <c r="E124" s="11"/>
      <c r="F124" s="11"/>
      <c r="G124" s="11"/>
      <c r="H124" s="11"/>
      <c r="I124" s="11"/>
      <c r="J124" s="29"/>
      <c r="K124" s="10"/>
      <c r="L124" s="11"/>
      <c r="M124" s="10"/>
      <c r="N124" s="10"/>
      <c r="O124" s="10"/>
      <c r="P124" s="10"/>
      <c r="Q124" s="10"/>
      <c r="R124" s="10"/>
      <c r="S124" s="25"/>
      <c r="T124" s="23"/>
      <c r="U124" s="32"/>
    </row>
    <row r="125" spans="1:21" x14ac:dyDescent="0.3">
      <c r="A125" s="10"/>
      <c r="B125" s="10"/>
      <c r="C125" s="10"/>
      <c r="D125" s="29"/>
      <c r="E125" s="11"/>
      <c r="F125" s="11"/>
      <c r="G125" s="11"/>
      <c r="H125" s="11"/>
      <c r="I125" s="11"/>
      <c r="J125" s="29"/>
      <c r="K125" s="10"/>
      <c r="L125" s="11"/>
      <c r="M125" s="10"/>
      <c r="N125" s="10"/>
      <c r="O125" s="10"/>
      <c r="P125" s="10"/>
      <c r="Q125" s="10"/>
      <c r="R125" s="10"/>
      <c r="S125" s="25"/>
      <c r="T125" s="23"/>
      <c r="U125" s="32"/>
    </row>
    <row r="126" spans="1:21" x14ac:dyDescent="0.3">
      <c r="A126" s="10"/>
      <c r="B126" s="10"/>
      <c r="C126" s="10"/>
      <c r="D126" s="29"/>
      <c r="E126" s="11"/>
      <c r="F126" s="11"/>
      <c r="G126" s="11"/>
      <c r="H126" s="11"/>
      <c r="I126" s="11"/>
      <c r="J126" s="29"/>
      <c r="K126" s="10"/>
      <c r="L126" s="11"/>
      <c r="M126" s="10"/>
      <c r="N126" s="10"/>
      <c r="O126" s="10"/>
      <c r="P126" s="10"/>
      <c r="Q126" s="10"/>
      <c r="R126" s="10"/>
      <c r="S126" s="25"/>
      <c r="T126" s="23"/>
      <c r="U126" s="32"/>
    </row>
    <row r="127" spans="1:21" x14ac:dyDescent="0.3">
      <c r="A127" s="10"/>
      <c r="B127" s="10"/>
      <c r="C127" s="10"/>
      <c r="D127" s="29"/>
      <c r="E127" s="11"/>
      <c r="F127" s="11"/>
      <c r="G127" s="11"/>
      <c r="H127" s="11"/>
      <c r="I127" s="11"/>
      <c r="J127" s="29"/>
      <c r="K127" s="10"/>
      <c r="L127" s="11"/>
      <c r="M127" s="10"/>
      <c r="N127" s="10"/>
      <c r="O127" s="10"/>
      <c r="P127" s="10"/>
      <c r="Q127" s="10"/>
      <c r="R127" s="10"/>
      <c r="S127" s="25"/>
      <c r="T127" s="23"/>
      <c r="U127" s="32"/>
    </row>
    <row r="128" spans="1:21" x14ac:dyDescent="0.3">
      <c r="A128" s="10"/>
      <c r="B128" s="10"/>
      <c r="C128" s="10"/>
      <c r="D128" s="29"/>
      <c r="E128" s="11"/>
      <c r="F128" s="11"/>
      <c r="G128" s="11"/>
      <c r="H128" s="11"/>
      <c r="I128" s="11"/>
      <c r="J128" s="29"/>
      <c r="K128" s="10"/>
      <c r="L128" s="11"/>
      <c r="M128" s="10"/>
      <c r="N128" s="10"/>
      <c r="O128" s="10"/>
      <c r="P128" s="10"/>
      <c r="Q128" s="10"/>
      <c r="R128" s="10"/>
      <c r="S128" s="25"/>
      <c r="T128" s="23"/>
      <c r="U128" s="32"/>
    </row>
    <row r="129" spans="1:21" x14ac:dyDescent="0.3">
      <c r="A129" s="10"/>
      <c r="B129" s="10"/>
      <c r="C129" s="10"/>
      <c r="D129" s="29"/>
      <c r="E129" s="11"/>
      <c r="F129" s="11"/>
      <c r="G129" s="11"/>
      <c r="H129" s="11"/>
      <c r="I129" s="11"/>
      <c r="J129" s="29"/>
      <c r="K129" s="10"/>
      <c r="L129" s="11"/>
      <c r="M129" s="10"/>
      <c r="N129" s="10"/>
      <c r="O129" s="10"/>
      <c r="P129" s="10"/>
      <c r="Q129" s="10"/>
      <c r="R129" s="10"/>
      <c r="S129" s="25"/>
      <c r="T129" s="23"/>
      <c r="U129" s="32"/>
    </row>
    <row r="130" spans="1:21" x14ac:dyDescent="0.3">
      <c r="A130" s="10"/>
      <c r="B130" s="10"/>
      <c r="C130" s="10"/>
      <c r="D130" s="29"/>
      <c r="E130" s="11"/>
      <c r="F130" s="11"/>
      <c r="G130" s="11"/>
      <c r="H130" s="11"/>
      <c r="I130" s="11"/>
      <c r="J130" s="29"/>
      <c r="K130" s="10"/>
      <c r="L130" s="11"/>
      <c r="M130" s="10"/>
      <c r="N130" s="10"/>
      <c r="O130" s="10"/>
      <c r="P130" s="10"/>
      <c r="Q130" s="10"/>
      <c r="R130" s="10"/>
      <c r="S130" s="25"/>
      <c r="T130" s="23"/>
      <c r="U130" s="32"/>
    </row>
    <row r="131" spans="1:21" x14ac:dyDescent="0.3">
      <c r="A131" s="10"/>
      <c r="B131" s="10"/>
      <c r="C131" s="10"/>
      <c r="D131" s="29"/>
      <c r="E131" s="11"/>
      <c r="F131" s="11"/>
      <c r="G131" s="11"/>
      <c r="H131" s="11"/>
      <c r="I131" s="11"/>
      <c r="J131" s="29"/>
      <c r="K131" s="10"/>
      <c r="L131" s="11"/>
      <c r="M131" s="10"/>
      <c r="N131" s="10"/>
      <c r="O131" s="10"/>
      <c r="P131" s="10"/>
      <c r="Q131" s="10"/>
      <c r="R131" s="10"/>
      <c r="S131" s="25"/>
      <c r="T131" s="23"/>
      <c r="U131" s="32"/>
    </row>
    <row r="132" spans="1:21" x14ac:dyDescent="0.3">
      <c r="A132" s="10"/>
      <c r="B132" s="10"/>
      <c r="C132" s="10"/>
      <c r="D132" s="29"/>
      <c r="E132" s="11"/>
      <c r="F132" s="11"/>
      <c r="G132" s="11"/>
      <c r="H132" s="11"/>
      <c r="I132" s="11"/>
      <c r="J132" s="29"/>
      <c r="K132" s="10"/>
      <c r="L132" s="11"/>
      <c r="M132" s="10"/>
      <c r="N132" s="10"/>
      <c r="O132" s="10"/>
      <c r="P132" s="10"/>
      <c r="Q132" s="10"/>
      <c r="R132" s="10"/>
      <c r="S132" s="25"/>
      <c r="T132" s="23"/>
      <c r="U132" s="32"/>
    </row>
    <row r="133" spans="1:21" x14ac:dyDescent="0.3">
      <c r="A133" s="10"/>
      <c r="B133" s="10"/>
      <c r="C133" s="10"/>
      <c r="D133" s="29"/>
      <c r="E133" s="11"/>
      <c r="F133" s="11"/>
      <c r="G133" s="11"/>
      <c r="H133" s="11"/>
      <c r="I133" s="11"/>
      <c r="J133" s="29"/>
      <c r="K133" s="10"/>
      <c r="L133" s="11"/>
      <c r="M133" s="10"/>
      <c r="N133" s="10"/>
      <c r="O133" s="10"/>
      <c r="P133" s="10"/>
      <c r="Q133" s="10"/>
      <c r="R133" s="10"/>
      <c r="S133" s="25"/>
      <c r="T133" s="23"/>
      <c r="U133" s="32"/>
    </row>
    <row r="134" spans="1:21" x14ac:dyDescent="0.3">
      <c r="A134" s="10"/>
      <c r="B134" s="10"/>
      <c r="C134" s="10"/>
      <c r="D134" s="29"/>
      <c r="E134" s="11"/>
      <c r="F134" s="11"/>
      <c r="G134" s="11"/>
      <c r="H134" s="11"/>
      <c r="I134" s="11"/>
      <c r="J134" s="29"/>
      <c r="K134" s="10"/>
      <c r="L134" s="11"/>
      <c r="M134" s="10"/>
      <c r="N134" s="10"/>
      <c r="O134" s="10"/>
      <c r="P134" s="10"/>
      <c r="Q134" s="10"/>
      <c r="R134" s="10"/>
      <c r="S134" s="25"/>
      <c r="T134" s="23"/>
      <c r="U134" s="32"/>
    </row>
    <row r="135" spans="1:21" x14ac:dyDescent="0.3">
      <c r="A135" s="10"/>
      <c r="B135" s="10"/>
      <c r="C135" s="10"/>
      <c r="D135" s="29"/>
      <c r="E135" s="11"/>
      <c r="F135" s="11"/>
      <c r="G135" s="11"/>
      <c r="H135" s="11"/>
      <c r="I135" s="11"/>
      <c r="J135" s="29"/>
      <c r="K135" s="10"/>
      <c r="L135" s="11"/>
      <c r="M135" s="10"/>
      <c r="N135" s="10"/>
      <c r="O135" s="10"/>
      <c r="P135" s="10"/>
      <c r="Q135" s="10"/>
      <c r="R135" s="10"/>
      <c r="S135" s="25"/>
      <c r="T135" s="23"/>
      <c r="U135" s="32"/>
    </row>
    <row r="136" spans="1:21" x14ac:dyDescent="0.3">
      <c r="A136" s="10"/>
      <c r="B136" s="10"/>
      <c r="C136" s="10"/>
      <c r="D136" s="29"/>
      <c r="E136" s="11"/>
      <c r="F136" s="11"/>
      <c r="G136" s="11"/>
      <c r="H136" s="11"/>
      <c r="I136" s="11"/>
      <c r="J136" s="29"/>
      <c r="K136" s="10"/>
      <c r="L136" s="11"/>
      <c r="M136" s="10"/>
      <c r="N136" s="10"/>
      <c r="O136" s="10"/>
      <c r="P136" s="10"/>
      <c r="Q136" s="10"/>
      <c r="R136" s="10"/>
      <c r="S136" s="25"/>
      <c r="T136" s="23"/>
      <c r="U136" s="32"/>
    </row>
    <row r="137" spans="1:21" x14ac:dyDescent="0.3">
      <c r="A137" s="10"/>
      <c r="B137" s="10"/>
      <c r="C137" s="10"/>
      <c r="D137" s="29"/>
      <c r="E137" s="11"/>
      <c r="F137" s="11"/>
      <c r="G137" s="11"/>
      <c r="H137" s="11"/>
      <c r="I137" s="11"/>
      <c r="J137" s="29"/>
      <c r="K137" s="10"/>
      <c r="L137" s="11"/>
      <c r="M137" s="10"/>
      <c r="N137" s="10"/>
      <c r="O137" s="10"/>
      <c r="P137" s="10"/>
      <c r="Q137" s="10"/>
      <c r="R137" s="10"/>
      <c r="S137" s="25"/>
      <c r="T137" s="23"/>
      <c r="U137" s="32"/>
    </row>
    <row r="138" spans="1:21" x14ac:dyDescent="0.3">
      <c r="A138" s="10"/>
      <c r="B138" s="10"/>
      <c r="C138" s="10"/>
      <c r="D138" s="29"/>
      <c r="E138" s="11"/>
      <c r="F138" s="11"/>
      <c r="G138" s="11"/>
      <c r="H138" s="11"/>
      <c r="I138" s="11"/>
      <c r="J138" s="29"/>
      <c r="K138" s="10"/>
      <c r="L138" s="11"/>
      <c r="M138" s="10"/>
      <c r="N138" s="10"/>
      <c r="O138" s="10"/>
      <c r="P138" s="10"/>
      <c r="Q138" s="10"/>
      <c r="R138" s="10"/>
      <c r="S138" s="25"/>
      <c r="T138" s="23"/>
      <c r="U138" s="32"/>
    </row>
    <row r="139" spans="1:21" x14ac:dyDescent="0.3">
      <c r="A139" s="10"/>
      <c r="B139" s="10"/>
      <c r="C139" s="10"/>
      <c r="D139" s="29"/>
      <c r="E139" s="11"/>
      <c r="F139" s="11"/>
      <c r="G139" s="11"/>
      <c r="H139" s="11"/>
      <c r="I139" s="11"/>
      <c r="J139" s="29"/>
      <c r="K139" s="10"/>
      <c r="L139" s="11"/>
      <c r="M139" s="10"/>
      <c r="N139" s="10"/>
      <c r="O139" s="10"/>
      <c r="P139" s="10"/>
      <c r="Q139" s="10"/>
      <c r="R139" s="10"/>
      <c r="S139" s="25"/>
      <c r="T139" s="23"/>
      <c r="U139" s="32"/>
    </row>
    <row r="140" spans="1:21" x14ac:dyDescent="0.3">
      <c r="A140" s="10"/>
      <c r="B140" s="10"/>
      <c r="C140" s="10"/>
      <c r="D140" s="29"/>
      <c r="E140" s="11"/>
      <c r="F140" s="11"/>
      <c r="G140" s="11"/>
      <c r="H140" s="11"/>
      <c r="I140" s="11"/>
      <c r="J140" s="29"/>
      <c r="K140" s="10"/>
      <c r="L140" s="11"/>
      <c r="M140" s="10"/>
      <c r="N140" s="10"/>
      <c r="O140" s="10"/>
      <c r="P140" s="10"/>
      <c r="Q140" s="10"/>
      <c r="R140" s="10"/>
      <c r="S140" s="25"/>
      <c r="T140" s="23"/>
      <c r="U140" s="32"/>
    </row>
    <row r="141" spans="1:21" x14ac:dyDescent="0.3">
      <c r="A141" s="10"/>
      <c r="B141" s="10"/>
      <c r="C141" s="10"/>
      <c r="D141" s="29"/>
      <c r="E141" s="11"/>
      <c r="F141" s="11"/>
      <c r="G141" s="11"/>
      <c r="H141" s="11"/>
      <c r="I141" s="11"/>
      <c r="J141" s="29"/>
      <c r="K141" s="10"/>
      <c r="L141" s="11"/>
      <c r="M141" s="10"/>
      <c r="N141" s="10"/>
      <c r="O141" s="10"/>
      <c r="P141" s="10"/>
      <c r="Q141" s="10"/>
      <c r="R141" s="10"/>
      <c r="S141" s="25"/>
      <c r="T141" s="23"/>
      <c r="U141" s="32"/>
    </row>
    <row r="142" spans="1:21" x14ac:dyDescent="0.3">
      <c r="A142" s="10"/>
      <c r="B142" s="10"/>
      <c r="C142" s="10"/>
      <c r="D142" s="29"/>
      <c r="E142" s="11"/>
      <c r="F142" s="11"/>
      <c r="G142" s="11"/>
      <c r="H142" s="11"/>
      <c r="I142" s="11"/>
      <c r="J142" s="29"/>
      <c r="K142" s="10"/>
      <c r="L142" s="11"/>
      <c r="M142" s="10"/>
      <c r="N142" s="10"/>
      <c r="O142" s="10"/>
      <c r="P142" s="10"/>
      <c r="Q142" s="10"/>
      <c r="R142" s="10"/>
      <c r="S142" s="25"/>
      <c r="T142" s="23"/>
      <c r="U142" s="32"/>
    </row>
    <row r="143" spans="1:21" x14ac:dyDescent="0.3">
      <c r="A143" s="10"/>
      <c r="B143" s="10"/>
      <c r="C143" s="10"/>
      <c r="D143" s="29"/>
      <c r="E143" s="11"/>
      <c r="F143" s="11"/>
      <c r="G143" s="11"/>
      <c r="H143" s="11"/>
      <c r="I143" s="11"/>
      <c r="J143" s="29"/>
      <c r="K143" s="10"/>
      <c r="L143" s="11"/>
      <c r="M143" s="10"/>
      <c r="N143" s="10"/>
      <c r="O143" s="10"/>
      <c r="P143" s="10"/>
      <c r="Q143" s="10"/>
      <c r="R143" s="10"/>
      <c r="S143" s="25"/>
      <c r="T143" s="23"/>
      <c r="U143" s="32"/>
    </row>
    <row r="144" spans="1:21" x14ac:dyDescent="0.3">
      <c r="A144" s="10"/>
      <c r="B144" s="10"/>
      <c r="C144" s="10"/>
      <c r="D144" s="29"/>
      <c r="E144" s="11"/>
      <c r="F144" s="11"/>
      <c r="G144" s="11"/>
      <c r="H144" s="11"/>
      <c r="I144" s="11"/>
      <c r="J144" s="29"/>
      <c r="K144" s="10"/>
      <c r="L144" s="11"/>
      <c r="M144" s="10"/>
      <c r="N144" s="10"/>
      <c r="O144" s="10"/>
      <c r="P144" s="10"/>
      <c r="Q144" s="10"/>
      <c r="R144" s="10"/>
      <c r="S144" s="25"/>
      <c r="T144" s="23"/>
      <c r="U144" s="32"/>
    </row>
    <row r="145" spans="1:21" x14ac:dyDescent="0.3">
      <c r="A145" s="10"/>
      <c r="B145" s="10"/>
      <c r="C145" s="10"/>
      <c r="D145" s="29"/>
      <c r="E145" s="11"/>
      <c r="F145" s="11"/>
      <c r="G145" s="11"/>
      <c r="H145" s="11"/>
      <c r="I145" s="11"/>
      <c r="J145" s="29"/>
      <c r="K145" s="10"/>
      <c r="L145" s="11"/>
      <c r="M145" s="10"/>
      <c r="N145" s="10"/>
      <c r="O145" s="10"/>
      <c r="P145" s="10"/>
      <c r="Q145" s="10"/>
      <c r="R145" s="10"/>
      <c r="S145" s="25"/>
      <c r="T145" s="23"/>
      <c r="U145" s="32"/>
    </row>
    <row r="146" spans="1:21" x14ac:dyDescent="0.3">
      <c r="A146" s="10"/>
      <c r="B146" s="10"/>
      <c r="C146" s="10"/>
      <c r="D146" s="29"/>
      <c r="E146" s="11"/>
      <c r="F146" s="11"/>
      <c r="G146" s="11"/>
      <c r="H146" s="11"/>
      <c r="I146" s="11"/>
      <c r="J146" s="29"/>
      <c r="K146" s="10"/>
      <c r="L146" s="11"/>
      <c r="M146" s="10"/>
      <c r="N146" s="10"/>
      <c r="O146" s="10"/>
      <c r="P146" s="10"/>
      <c r="Q146" s="10"/>
      <c r="R146" s="10"/>
      <c r="S146" s="25"/>
      <c r="T146" s="23"/>
      <c r="U146" s="32"/>
    </row>
    <row r="147" spans="1:21" x14ac:dyDescent="0.3">
      <c r="A147" s="10"/>
      <c r="B147" s="10"/>
      <c r="C147" s="10"/>
      <c r="D147" s="29"/>
      <c r="E147" s="11"/>
      <c r="F147" s="11"/>
      <c r="G147" s="11"/>
      <c r="H147" s="11"/>
      <c r="I147" s="11"/>
      <c r="J147" s="29"/>
      <c r="K147" s="10"/>
      <c r="L147" s="11"/>
      <c r="M147" s="10"/>
      <c r="N147" s="10"/>
      <c r="O147" s="10"/>
      <c r="P147" s="10"/>
      <c r="Q147" s="10"/>
      <c r="R147" s="10"/>
      <c r="S147" s="25"/>
      <c r="T147" s="23"/>
      <c r="U147" s="32"/>
    </row>
    <row r="148" spans="1:21" x14ac:dyDescent="0.3">
      <c r="A148" s="10"/>
      <c r="B148" s="10"/>
      <c r="C148" s="10"/>
      <c r="D148" s="29"/>
      <c r="E148" s="11"/>
      <c r="F148" s="11"/>
      <c r="G148" s="11"/>
      <c r="H148" s="11"/>
      <c r="I148" s="11"/>
      <c r="J148" s="29"/>
      <c r="K148" s="10"/>
      <c r="L148" s="11"/>
      <c r="M148" s="10"/>
      <c r="N148" s="10"/>
      <c r="O148" s="10"/>
      <c r="P148" s="10"/>
      <c r="Q148" s="10"/>
      <c r="R148" s="10"/>
      <c r="S148" s="25"/>
      <c r="T148" s="23"/>
      <c r="U148" s="32"/>
    </row>
    <row r="149" spans="1:21" x14ac:dyDescent="0.3">
      <c r="A149" s="10"/>
      <c r="B149" s="10"/>
      <c r="C149" s="10"/>
      <c r="D149" s="29"/>
      <c r="E149" s="11"/>
      <c r="F149" s="11"/>
      <c r="G149" s="11"/>
      <c r="H149" s="11"/>
      <c r="I149" s="11"/>
      <c r="J149" s="29"/>
      <c r="K149" s="10"/>
      <c r="L149" s="11"/>
      <c r="M149" s="10"/>
      <c r="N149" s="10"/>
      <c r="O149" s="10"/>
      <c r="P149" s="10"/>
      <c r="Q149" s="10"/>
      <c r="R149" s="10"/>
      <c r="S149" s="25"/>
      <c r="T149" s="23"/>
      <c r="U149" s="32"/>
    </row>
    <row r="150" spans="1:21" x14ac:dyDescent="0.3">
      <c r="A150" s="10"/>
      <c r="B150" s="10"/>
      <c r="C150" s="10"/>
      <c r="D150" s="29"/>
      <c r="E150" s="11"/>
      <c r="F150" s="11"/>
      <c r="G150" s="11"/>
      <c r="H150" s="11"/>
      <c r="I150" s="11"/>
      <c r="J150" s="29"/>
      <c r="K150" s="10"/>
      <c r="L150" s="11"/>
      <c r="M150" s="10"/>
      <c r="N150" s="10"/>
      <c r="O150" s="10"/>
      <c r="P150" s="10"/>
      <c r="Q150" s="10"/>
      <c r="R150" s="10"/>
      <c r="S150" s="25"/>
      <c r="T150" s="23"/>
      <c r="U150" s="32"/>
    </row>
    <row r="151" spans="1:21" x14ac:dyDescent="0.3">
      <c r="A151" s="10"/>
      <c r="B151" s="10"/>
      <c r="C151" s="10"/>
      <c r="D151" s="29"/>
      <c r="E151" s="11"/>
      <c r="F151" s="11"/>
      <c r="G151" s="11"/>
      <c r="H151" s="11"/>
      <c r="I151" s="11"/>
      <c r="J151" s="29"/>
      <c r="K151" s="10"/>
      <c r="L151" s="11"/>
      <c r="M151" s="10"/>
      <c r="N151" s="10"/>
      <c r="O151" s="10"/>
      <c r="P151" s="10"/>
      <c r="Q151" s="10"/>
      <c r="R151" s="10"/>
      <c r="S151" s="25"/>
      <c r="T151" s="23"/>
      <c r="U151" s="32"/>
    </row>
    <row r="152" spans="1:21" x14ac:dyDescent="0.3">
      <c r="A152" s="10"/>
      <c r="B152" s="10"/>
      <c r="C152" s="10"/>
      <c r="D152" s="29"/>
      <c r="E152" s="11"/>
      <c r="F152" s="11"/>
      <c r="G152" s="11"/>
      <c r="H152" s="11"/>
      <c r="I152" s="11"/>
      <c r="J152" s="29"/>
      <c r="K152" s="10"/>
      <c r="L152" s="11"/>
      <c r="M152" s="10"/>
      <c r="N152" s="10"/>
      <c r="O152" s="10"/>
      <c r="P152" s="10"/>
      <c r="Q152" s="10"/>
      <c r="R152" s="10"/>
      <c r="S152" s="25"/>
      <c r="T152" s="23"/>
      <c r="U152" s="32"/>
    </row>
    <row r="153" spans="1:21" x14ac:dyDescent="0.3">
      <c r="A153" s="10"/>
      <c r="B153" s="10"/>
      <c r="C153" s="10"/>
      <c r="D153" s="29"/>
      <c r="E153" s="11"/>
      <c r="F153" s="11"/>
      <c r="G153" s="11"/>
      <c r="H153" s="11"/>
      <c r="I153" s="11"/>
      <c r="J153" s="29"/>
      <c r="K153" s="10"/>
      <c r="L153" s="11"/>
      <c r="M153" s="10"/>
      <c r="N153" s="10"/>
      <c r="O153" s="10"/>
      <c r="P153" s="10"/>
      <c r="Q153" s="10"/>
      <c r="R153" s="10"/>
      <c r="S153" s="25"/>
      <c r="T153" s="23"/>
      <c r="U153" s="32"/>
    </row>
    <row r="154" spans="1:21" x14ac:dyDescent="0.3">
      <c r="A154" s="10"/>
      <c r="B154" s="10"/>
      <c r="C154" s="10"/>
      <c r="D154" s="29"/>
      <c r="E154" s="11"/>
      <c r="F154" s="11"/>
      <c r="G154" s="11"/>
      <c r="H154" s="11"/>
      <c r="I154" s="11"/>
      <c r="J154" s="29"/>
      <c r="K154" s="10"/>
      <c r="L154" s="11"/>
      <c r="M154" s="10"/>
      <c r="N154" s="10"/>
      <c r="O154" s="10"/>
      <c r="P154" s="10"/>
      <c r="Q154" s="10"/>
      <c r="R154" s="10"/>
      <c r="S154" s="25"/>
      <c r="T154" s="23"/>
      <c r="U154" s="32"/>
    </row>
    <row r="155" spans="1:21" x14ac:dyDescent="0.3">
      <c r="A155" s="10"/>
      <c r="B155" s="10"/>
      <c r="C155" s="10"/>
      <c r="D155" s="29"/>
      <c r="E155" s="11"/>
      <c r="F155" s="11"/>
      <c r="G155" s="11"/>
      <c r="H155" s="11"/>
      <c r="I155" s="11"/>
      <c r="J155" s="29"/>
      <c r="K155" s="10"/>
      <c r="L155" s="11"/>
      <c r="M155" s="10"/>
      <c r="N155" s="10"/>
      <c r="O155" s="10"/>
      <c r="P155" s="10"/>
      <c r="Q155" s="10"/>
      <c r="R155" s="10"/>
      <c r="S155" s="25"/>
      <c r="T155" s="23"/>
      <c r="U155" s="32"/>
    </row>
    <row r="156" spans="1:21" x14ac:dyDescent="0.3">
      <c r="A156" s="10"/>
      <c r="B156" s="10"/>
      <c r="C156" s="10"/>
      <c r="D156" s="29"/>
      <c r="E156" s="11"/>
      <c r="F156" s="11"/>
      <c r="G156" s="11"/>
      <c r="H156" s="11"/>
      <c r="I156" s="11"/>
      <c r="J156" s="29"/>
      <c r="K156" s="10"/>
      <c r="L156" s="11"/>
      <c r="M156" s="10"/>
      <c r="N156" s="10"/>
      <c r="O156" s="10"/>
      <c r="P156" s="10"/>
      <c r="Q156" s="10"/>
      <c r="R156" s="10"/>
      <c r="S156" s="25"/>
      <c r="T156" s="23"/>
      <c r="U156" s="32"/>
    </row>
    <row r="157" spans="1:21" x14ac:dyDescent="0.3">
      <c r="A157" s="10"/>
      <c r="B157" s="10"/>
      <c r="C157" s="10"/>
      <c r="D157" s="29"/>
      <c r="E157" s="11"/>
      <c r="F157" s="11"/>
      <c r="G157" s="11"/>
      <c r="H157" s="11"/>
      <c r="I157" s="11"/>
      <c r="J157" s="29"/>
      <c r="K157" s="10"/>
      <c r="L157" s="11"/>
      <c r="M157" s="10"/>
      <c r="N157" s="10"/>
      <c r="O157" s="10"/>
      <c r="P157" s="10"/>
      <c r="Q157" s="10"/>
      <c r="R157" s="10"/>
      <c r="S157" s="25"/>
      <c r="T157" s="23"/>
      <c r="U157" s="32"/>
    </row>
    <row r="158" spans="1:21" x14ac:dyDescent="0.3">
      <c r="A158" s="10"/>
      <c r="B158" s="10"/>
      <c r="C158" s="10"/>
      <c r="D158" s="29"/>
      <c r="E158" s="11"/>
      <c r="F158" s="11"/>
      <c r="G158" s="11"/>
      <c r="H158" s="11"/>
      <c r="I158" s="11"/>
      <c r="J158" s="29"/>
      <c r="K158" s="10"/>
      <c r="L158" s="11"/>
      <c r="M158" s="10"/>
      <c r="N158" s="10"/>
      <c r="O158" s="10"/>
      <c r="P158" s="10"/>
      <c r="Q158" s="10"/>
      <c r="R158" s="10"/>
      <c r="S158" s="25"/>
      <c r="T158" s="23"/>
      <c r="U158" s="32"/>
    </row>
    <row r="159" spans="1:21" x14ac:dyDescent="0.3">
      <c r="A159" s="10"/>
      <c r="B159" s="10"/>
      <c r="C159" s="10"/>
      <c r="D159" s="29"/>
      <c r="E159" s="11"/>
      <c r="F159" s="11"/>
      <c r="G159" s="11"/>
      <c r="H159" s="11"/>
      <c r="I159" s="11"/>
      <c r="J159" s="29"/>
      <c r="K159" s="10"/>
      <c r="L159" s="11"/>
      <c r="M159" s="10"/>
      <c r="N159" s="10"/>
      <c r="O159" s="10"/>
      <c r="P159" s="10"/>
      <c r="Q159" s="10"/>
      <c r="R159" s="10"/>
      <c r="S159" s="25"/>
      <c r="T159" s="23"/>
      <c r="U159" s="32"/>
    </row>
    <row r="160" spans="1:21" x14ac:dyDescent="0.3">
      <c r="A160" s="10"/>
      <c r="B160" s="10"/>
      <c r="C160" s="10"/>
      <c r="D160" s="29"/>
      <c r="E160" s="11"/>
      <c r="F160" s="11"/>
      <c r="G160" s="11"/>
      <c r="H160" s="11"/>
      <c r="I160" s="11"/>
      <c r="J160" s="29"/>
      <c r="K160" s="10"/>
      <c r="L160" s="11"/>
      <c r="M160" s="10"/>
      <c r="N160" s="10"/>
      <c r="O160" s="10"/>
      <c r="P160" s="10"/>
      <c r="Q160" s="10"/>
      <c r="R160" s="10"/>
      <c r="S160" s="25"/>
      <c r="T160" s="23"/>
      <c r="U160" s="32"/>
    </row>
    <row r="161" spans="1:21" x14ac:dyDescent="0.3">
      <c r="A161" s="10"/>
      <c r="B161" s="10"/>
      <c r="C161" s="10"/>
      <c r="D161" s="29"/>
      <c r="E161" s="11"/>
      <c r="F161" s="11"/>
      <c r="G161" s="11"/>
      <c r="H161" s="11"/>
      <c r="I161" s="11"/>
      <c r="J161" s="29"/>
      <c r="K161" s="10"/>
      <c r="L161" s="11"/>
      <c r="M161" s="10"/>
      <c r="N161" s="10"/>
      <c r="O161" s="10"/>
      <c r="P161" s="10"/>
      <c r="Q161" s="10"/>
      <c r="R161" s="10"/>
      <c r="S161" s="25"/>
      <c r="T161" s="23"/>
      <c r="U161" s="32"/>
    </row>
    <row r="162" spans="1:21" x14ac:dyDescent="0.3">
      <c r="A162" s="10"/>
      <c r="B162" s="10"/>
      <c r="C162" s="10"/>
      <c r="D162" s="29"/>
      <c r="E162" s="11"/>
      <c r="F162" s="11"/>
      <c r="G162" s="11"/>
      <c r="H162" s="11"/>
      <c r="I162" s="11"/>
      <c r="J162" s="29"/>
      <c r="K162" s="10"/>
      <c r="L162" s="11"/>
      <c r="M162" s="10"/>
      <c r="N162" s="10"/>
      <c r="O162" s="10"/>
      <c r="P162" s="10"/>
      <c r="Q162" s="10"/>
      <c r="R162" s="10"/>
      <c r="S162" s="25"/>
      <c r="T162" s="23"/>
      <c r="U162" s="32"/>
    </row>
    <row r="163" spans="1:21" x14ac:dyDescent="0.3">
      <c r="A163" s="10"/>
      <c r="B163" s="10"/>
      <c r="C163" s="10"/>
      <c r="D163" s="29"/>
      <c r="E163" s="11"/>
      <c r="F163" s="11"/>
      <c r="G163" s="11"/>
      <c r="H163" s="11"/>
      <c r="I163" s="11"/>
      <c r="J163" s="29"/>
      <c r="K163" s="10"/>
      <c r="L163" s="11"/>
      <c r="M163" s="10"/>
      <c r="N163" s="10"/>
      <c r="O163" s="10"/>
      <c r="P163" s="10"/>
      <c r="Q163" s="10"/>
      <c r="R163" s="10"/>
      <c r="S163" s="25"/>
      <c r="T163" s="23"/>
      <c r="U163" s="32"/>
    </row>
    <row r="164" spans="1:21" x14ac:dyDescent="0.3">
      <c r="A164" s="10"/>
      <c r="B164" s="10"/>
      <c r="C164" s="10"/>
      <c r="D164" s="29"/>
      <c r="E164" s="11"/>
      <c r="F164" s="11"/>
      <c r="G164" s="11"/>
      <c r="H164" s="11"/>
      <c r="I164" s="11"/>
      <c r="J164" s="29"/>
      <c r="K164" s="10"/>
      <c r="L164" s="11"/>
      <c r="M164" s="10"/>
      <c r="N164" s="10"/>
      <c r="O164" s="10"/>
      <c r="P164" s="10"/>
      <c r="Q164" s="10"/>
      <c r="R164" s="10"/>
      <c r="S164" s="25"/>
      <c r="T164" s="23"/>
      <c r="U164" s="32"/>
    </row>
    <row r="165" spans="1:21" x14ac:dyDescent="0.3">
      <c r="A165" s="10"/>
      <c r="B165" s="10"/>
      <c r="C165" s="10"/>
      <c r="D165" s="29"/>
      <c r="E165" s="11"/>
      <c r="F165" s="11"/>
      <c r="G165" s="11"/>
      <c r="H165" s="11"/>
      <c r="I165" s="11"/>
      <c r="J165" s="29"/>
      <c r="K165" s="10"/>
      <c r="L165" s="11"/>
      <c r="M165" s="10"/>
      <c r="N165" s="10"/>
      <c r="O165" s="10"/>
      <c r="P165" s="10"/>
      <c r="Q165" s="10"/>
      <c r="R165" s="10"/>
      <c r="S165" s="25"/>
      <c r="T165" s="23"/>
      <c r="U165" s="32"/>
    </row>
    <row r="166" spans="1:21" x14ac:dyDescent="0.3">
      <c r="A166" s="10"/>
      <c r="B166" s="10"/>
      <c r="C166" s="10"/>
      <c r="D166" s="29"/>
      <c r="E166" s="11"/>
      <c r="F166" s="11"/>
      <c r="G166" s="11"/>
      <c r="H166" s="11"/>
      <c r="I166" s="11"/>
      <c r="J166" s="29"/>
      <c r="K166" s="10"/>
      <c r="L166" s="11"/>
      <c r="M166" s="10"/>
      <c r="N166" s="10"/>
      <c r="O166" s="10"/>
      <c r="P166" s="10"/>
      <c r="Q166" s="10"/>
      <c r="R166" s="10"/>
      <c r="S166" s="25"/>
      <c r="T166" s="23"/>
      <c r="U166" s="32"/>
    </row>
    <row r="167" spans="1:21" x14ac:dyDescent="0.3">
      <c r="A167" s="10"/>
      <c r="B167" s="10"/>
      <c r="C167" s="10"/>
      <c r="D167" s="29"/>
      <c r="E167" s="11"/>
      <c r="F167" s="11"/>
      <c r="G167" s="11"/>
      <c r="H167" s="11"/>
      <c r="I167" s="11"/>
      <c r="J167" s="29"/>
      <c r="K167" s="10"/>
      <c r="L167" s="11"/>
      <c r="M167" s="10"/>
      <c r="N167" s="10"/>
      <c r="O167" s="10"/>
      <c r="P167" s="10"/>
      <c r="Q167" s="10"/>
      <c r="R167" s="10"/>
      <c r="S167" s="25"/>
      <c r="T167" s="23"/>
      <c r="U167" s="32"/>
    </row>
    <row r="168" spans="1:21" x14ac:dyDescent="0.3">
      <c r="A168" s="10"/>
      <c r="B168" s="10"/>
      <c r="C168" s="10"/>
      <c r="D168" s="29"/>
      <c r="E168" s="11"/>
      <c r="F168" s="11"/>
      <c r="G168" s="11"/>
      <c r="H168" s="11"/>
      <c r="I168" s="11"/>
      <c r="J168" s="29"/>
      <c r="K168" s="10"/>
      <c r="L168" s="11"/>
      <c r="M168" s="10"/>
      <c r="N168" s="10"/>
      <c r="O168" s="10"/>
      <c r="P168" s="10"/>
      <c r="Q168" s="10"/>
      <c r="R168" s="10"/>
      <c r="S168" s="25"/>
      <c r="T168" s="23"/>
      <c r="U168" s="32"/>
    </row>
    <row r="169" spans="1:21" x14ac:dyDescent="0.3">
      <c r="A169" s="10"/>
      <c r="B169" s="10"/>
      <c r="C169" s="10"/>
      <c r="D169" s="29"/>
      <c r="E169" s="11"/>
      <c r="F169" s="11"/>
      <c r="G169" s="11"/>
      <c r="H169" s="11"/>
      <c r="I169" s="11"/>
      <c r="J169" s="29"/>
      <c r="K169" s="10"/>
      <c r="L169" s="11"/>
      <c r="M169" s="10"/>
      <c r="N169" s="10"/>
      <c r="O169" s="10"/>
      <c r="P169" s="10"/>
      <c r="Q169" s="10"/>
      <c r="R169" s="10"/>
      <c r="S169" s="25"/>
      <c r="T169" s="23"/>
      <c r="U169" s="32"/>
    </row>
    <row r="170" spans="1:21" x14ac:dyDescent="0.3">
      <c r="A170" s="10"/>
      <c r="B170" s="10"/>
      <c r="C170" s="10"/>
      <c r="D170" s="29"/>
      <c r="E170" s="11"/>
      <c r="F170" s="11"/>
      <c r="G170" s="11"/>
      <c r="H170" s="11"/>
      <c r="I170" s="11"/>
      <c r="J170" s="29"/>
      <c r="K170" s="10"/>
      <c r="L170" s="11"/>
      <c r="M170" s="10"/>
      <c r="N170" s="10"/>
      <c r="O170" s="10"/>
      <c r="P170" s="10"/>
      <c r="Q170" s="10"/>
      <c r="R170" s="10"/>
      <c r="S170" s="25"/>
      <c r="T170" s="23"/>
      <c r="U170" s="32"/>
    </row>
    <row r="171" spans="1:21" x14ac:dyDescent="0.3">
      <c r="A171" s="10"/>
      <c r="B171" s="10"/>
      <c r="C171" s="10"/>
      <c r="D171" s="29"/>
      <c r="E171" s="11"/>
      <c r="F171" s="11"/>
      <c r="G171" s="11"/>
      <c r="H171" s="11"/>
      <c r="I171" s="11"/>
      <c r="J171" s="29"/>
      <c r="K171" s="10"/>
      <c r="L171" s="11"/>
      <c r="M171" s="10"/>
      <c r="N171" s="10"/>
      <c r="O171" s="10"/>
      <c r="P171" s="10"/>
      <c r="Q171" s="10"/>
      <c r="R171" s="10"/>
      <c r="S171" s="25"/>
      <c r="T171" s="23"/>
      <c r="U171" s="32"/>
    </row>
    <row r="172" spans="1:21" x14ac:dyDescent="0.3">
      <c r="A172" s="10"/>
      <c r="B172" s="10"/>
      <c r="C172" s="10"/>
      <c r="D172" s="29"/>
      <c r="E172" s="11"/>
      <c r="F172" s="11"/>
      <c r="G172" s="11"/>
      <c r="H172" s="11"/>
      <c r="I172" s="11"/>
      <c r="J172" s="29"/>
      <c r="K172" s="10"/>
      <c r="L172" s="11"/>
      <c r="M172" s="10"/>
      <c r="N172" s="10"/>
      <c r="O172" s="10"/>
      <c r="P172" s="10"/>
      <c r="Q172" s="10"/>
      <c r="R172" s="10"/>
      <c r="S172" s="25"/>
      <c r="T172" s="23"/>
      <c r="U172" s="32"/>
    </row>
    <row r="173" spans="1:21" x14ac:dyDescent="0.3">
      <c r="A173" s="10"/>
      <c r="B173" s="10"/>
      <c r="C173" s="10"/>
      <c r="D173" s="29"/>
      <c r="E173" s="11"/>
      <c r="F173" s="11"/>
      <c r="G173" s="11"/>
      <c r="H173" s="11"/>
      <c r="I173" s="11"/>
      <c r="J173" s="29"/>
      <c r="K173" s="10"/>
      <c r="L173" s="11"/>
      <c r="M173" s="10"/>
      <c r="N173" s="10"/>
      <c r="O173" s="10"/>
      <c r="P173" s="10"/>
      <c r="Q173" s="10"/>
      <c r="R173" s="10"/>
      <c r="S173" s="25"/>
      <c r="T173" s="23"/>
      <c r="U173" s="32"/>
    </row>
    <row r="174" spans="1:21" x14ac:dyDescent="0.3">
      <c r="A174" s="10"/>
      <c r="B174" s="10"/>
      <c r="C174" s="10"/>
      <c r="D174" s="29"/>
      <c r="E174" s="11"/>
      <c r="F174" s="11"/>
      <c r="G174" s="11"/>
      <c r="H174" s="11"/>
      <c r="I174" s="11"/>
      <c r="J174" s="29"/>
      <c r="K174" s="10"/>
      <c r="L174" s="11"/>
      <c r="M174" s="10"/>
      <c r="N174" s="10"/>
      <c r="O174" s="10"/>
      <c r="P174" s="10"/>
      <c r="Q174" s="10"/>
      <c r="R174" s="10"/>
      <c r="S174" s="25"/>
      <c r="T174" s="23"/>
      <c r="U174" s="32"/>
    </row>
    <row r="175" spans="1:21" x14ac:dyDescent="0.3">
      <c r="A175" s="10"/>
      <c r="B175" s="10"/>
      <c r="C175" s="10"/>
      <c r="D175" s="29"/>
      <c r="E175" s="11"/>
      <c r="F175" s="11"/>
      <c r="G175" s="11"/>
      <c r="H175" s="11"/>
      <c r="I175" s="11"/>
      <c r="J175" s="29"/>
      <c r="K175" s="10"/>
      <c r="L175" s="11"/>
      <c r="M175" s="10"/>
      <c r="N175" s="10"/>
      <c r="O175" s="10"/>
      <c r="P175" s="10"/>
      <c r="Q175" s="10"/>
      <c r="R175" s="10"/>
      <c r="S175" s="25"/>
      <c r="T175" s="23"/>
      <c r="U175" s="32"/>
    </row>
    <row r="176" spans="1:21" x14ac:dyDescent="0.3">
      <c r="A176" s="10"/>
      <c r="B176" s="10"/>
      <c r="C176" s="10"/>
      <c r="D176" s="29"/>
      <c r="E176" s="11"/>
      <c r="F176" s="11"/>
      <c r="G176" s="11"/>
      <c r="H176" s="11"/>
      <c r="I176" s="11"/>
      <c r="J176" s="29"/>
      <c r="K176" s="10"/>
      <c r="L176" s="11"/>
      <c r="M176" s="10"/>
      <c r="N176" s="10"/>
      <c r="O176" s="10"/>
      <c r="P176" s="10"/>
      <c r="Q176" s="10"/>
      <c r="R176" s="10"/>
      <c r="S176" s="25"/>
      <c r="T176" s="23"/>
      <c r="U176" s="32"/>
    </row>
    <row r="177" spans="1:21" x14ac:dyDescent="0.3">
      <c r="A177" s="10"/>
      <c r="B177" s="10"/>
      <c r="C177" s="10"/>
      <c r="D177" s="29"/>
      <c r="E177" s="11"/>
      <c r="F177" s="11"/>
      <c r="G177" s="11"/>
      <c r="H177" s="11"/>
      <c r="I177" s="11"/>
      <c r="J177" s="29"/>
      <c r="K177" s="10"/>
      <c r="L177" s="11"/>
      <c r="M177" s="10"/>
      <c r="N177" s="10"/>
      <c r="O177" s="10"/>
      <c r="P177" s="10"/>
      <c r="Q177" s="10"/>
      <c r="R177" s="10"/>
      <c r="S177" s="25"/>
      <c r="T177" s="23"/>
      <c r="U177" s="32"/>
    </row>
    <row r="178" spans="1:21" x14ac:dyDescent="0.3">
      <c r="A178" s="10"/>
      <c r="B178" s="10"/>
      <c r="C178" s="10"/>
      <c r="D178" s="29"/>
      <c r="E178" s="11"/>
      <c r="F178" s="11"/>
      <c r="G178" s="11"/>
      <c r="H178" s="11"/>
      <c r="I178" s="11"/>
      <c r="J178" s="29"/>
      <c r="K178" s="10"/>
      <c r="L178" s="11"/>
      <c r="M178" s="10"/>
      <c r="N178" s="10"/>
      <c r="O178" s="10"/>
      <c r="P178" s="10"/>
      <c r="Q178" s="10"/>
      <c r="R178" s="10"/>
      <c r="S178" s="25"/>
      <c r="T178" s="23"/>
      <c r="U178" s="32"/>
    </row>
    <row r="179" spans="1:21" x14ac:dyDescent="0.3">
      <c r="A179" s="10"/>
      <c r="B179" s="10"/>
      <c r="C179" s="10"/>
      <c r="D179" s="29"/>
      <c r="E179" s="11"/>
      <c r="F179" s="11"/>
      <c r="G179" s="11"/>
      <c r="H179" s="11"/>
      <c r="I179" s="11"/>
      <c r="J179" s="29"/>
      <c r="K179" s="10"/>
      <c r="L179" s="11"/>
      <c r="M179" s="10"/>
      <c r="N179" s="10"/>
      <c r="O179" s="10"/>
      <c r="P179" s="10"/>
      <c r="Q179" s="10"/>
      <c r="R179" s="10"/>
      <c r="S179" s="25"/>
      <c r="T179" s="23"/>
      <c r="U179" s="32"/>
    </row>
    <row r="180" spans="1:21" x14ac:dyDescent="0.3">
      <c r="A180" s="10"/>
      <c r="B180" s="10"/>
      <c r="C180" s="10"/>
      <c r="D180" s="29"/>
      <c r="E180" s="11"/>
      <c r="F180" s="11"/>
      <c r="G180" s="11"/>
      <c r="H180" s="11"/>
      <c r="I180" s="11"/>
      <c r="J180" s="29"/>
      <c r="K180" s="10"/>
      <c r="L180" s="11"/>
      <c r="M180" s="10"/>
      <c r="N180" s="10"/>
      <c r="O180" s="10"/>
      <c r="P180" s="10"/>
      <c r="Q180" s="10"/>
      <c r="R180" s="10"/>
      <c r="S180" s="25"/>
      <c r="T180" s="23"/>
      <c r="U180" s="32"/>
    </row>
    <row r="181" spans="1:21" x14ac:dyDescent="0.3">
      <c r="A181" s="10"/>
      <c r="B181" s="10"/>
      <c r="C181" s="10"/>
      <c r="D181" s="29"/>
      <c r="E181" s="11"/>
      <c r="F181" s="11"/>
      <c r="G181" s="11"/>
      <c r="H181" s="11"/>
      <c r="I181" s="11"/>
      <c r="J181" s="29"/>
      <c r="K181" s="10"/>
      <c r="L181" s="11"/>
      <c r="M181" s="10"/>
      <c r="N181" s="10"/>
      <c r="O181" s="10"/>
      <c r="P181" s="10"/>
      <c r="Q181" s="10"/>
      <c r="R181" s="10"/>
      <c r="S181" s="25"/>
      <c r="T181" s="23"/>
      <c r="U181" s="32"/>
    </row>
    <row r="182" spans="1:21" x14ac:dyDescent="0.3">
      <c r="A182" s="10"/>
      <c r="B182" s="10"/>
      <c r="C182" s="10"/>
      <c r="D182" s="29"/>
      <c r="E182" s="11"/>
      <c r="F182" s="11"/>
      <c r="G182" s="11"/>
      <c r="H182" s="11"/>
      <c r="I182" s="11"/>
      <c r="J182" s="29"/>
      <c r="K182" s="10"/>
      <c r="L182" s="11"/>
      <c r="M182" s="10"/>
      <c r="N182" s="10"/>
      <c r="O182" s="10"/>
      <c r="P182" s="10"/>
      <c r="Q182" s="10"/>
      <c r="R182" s="10"/>
      <c r="S182" s="25"/>
      <c r="T182" s="23"/>
      <c r="U182" s="32"/>
    </row>
    <row r="183" spans="1:21" x14ac:dyDescent="0.3">
      <c r="A183" s="10"/>
      <c r="B183" s="10"/>
      <c r="C183" s="10"/>
      <c r="D183" s="29"/>
      <c r="E183" s="11"/>
      <c r="F183" s="11"/>
      <c r="G183" s="11"/>
      <c r="H183" s="11"/>
      <c r="I183" s="11"/>
      <c r="J183" s="29"/>
      <c r="K183" s="10"/>
      <c r="L183" s="11"/>
      <c r="M183" s="10"/>
      <c r="N183" s="10"/>
      <c r="O183" s="10"/>
      <c r="P183" s="10"/>
      <c r="Q183" s="10"/>
      <c r="R183" s="10"/>
      <c r="S183" s="25"/>
      <c r="T183" s="23"/>
      <c r="U183" s="32"/>
    </row>
    <row r="184" spans="1:21" x14ac:dyDescent="0.3">
      <c r="A184" s="10"/>
      <c r="B184" s="10"/>
      <c r="C184" s="10"/>
      <c r="D184" s="29"/>
      <c r="E184" s="11"/>
      <c r="F184" s="11"/>
      <c r="G184" s="11"/>
      <c r="H184" s="11"/>
      <c r="I184" s="11"/>
      <c r="J184" s="29"/>
      <c r="K184" s="10"/>
      <c r="L184" s="11"/>
      <c r="M184" s="10"/>
      <c r="N184" s="10"/>
      <c r="O184" s="10"/>
      <c r="P184" s="10"/>
      <c r="Q184" s="10"/>
      <c r="R184" s="10"/>
      <c r="S184" s="25"/>
      <c r="T184" s="23"/>
      <c r="U184" s="32"/>
    </row>
    <row r="185" spans="1:21" x14ac:dyDescent="0.3">
      <c r="A185" s="10"/>
      <c r="B185" s="10"/>
      <c r="C185" s="10"/>
      <c r="D185" s="29"/>
      <c r="E185" s="11"/>
      <c r="F185" s="11"/>
      <c r="G185" s="11"/>
      <c r="H185" s="11"/>
      <c r="I185" s="11"/>
      <c r="J185" s="29"/>
      <c r="K185" s="10"/>
      <c r="L185" s="11"/>
      <c r="M185" s="10"/>
      <c r="N185" s="10"/>
      <c r="O185" s="10"/>
      <c r="P185" s="10"/>
      <c r="Q185" s="10"/>
      <c r="R185" s="10"/>
      <c r="S185" s="25"/>
      <c r="T185" s="23"/>
      <c r="U185" s="32"/>
    </row>
    <row r="186" spans="1:21" x14ac:dyDescent="0.3">
      <c r="A186" s="10"/>
      <c r="B186" s="10"/>
      <c r="C186" s="10"/>
      <c r="D186" s="29"/>
      <c r="E186" s="11"/>
      <c r="F186" s="11"/>
      <c r="G186" s="11"/>
      <c r="H186" s="11"/>
      <c r="I186" s="11"/>
      <c r="J186" s="29"/>
      <c r="K186" s="10"/>
      <c r="L186" s="11"/>
      <c r="M186" s="10"/>
      <c r="N186" s="10"/>
      <c r="O186" s="10"/>
      <c r="P186" s="10"/>
      <c r="Q186" s="10"/>
      <c r="R186" s="10"/>
      <c r="S186" s="25"/>
      <c r="T186" s="23"/>
      <c r="U186" s="32"/>
    </row>
    <row r="187" spans="1:21" x14ac:dyDescent="0.3">
      <c r="A187" s="10"/>
      <c r="B187" s="10"/>
      <c r="C187" s="10"/>
      <c r="D187" s="29"/>
      <c r="E187" s="11"/>
      <c r="F187" s="11"/>
      <c r="G187" s="11"/>
      <c r="H187" s="11"/>
      <c r="I187" s="11"/>
      <c r="J187" s="29"/>
      <c r="K187" s="10"/>
      <c r="L187" s="11"/>
      <c r="M187" s="10"/>
      <c r="N187" s="10"/>
      <c r="O187" s="10"/>
      <c r="P187" s="10"/>
      <c r="Q187" s="10"/>
      <c r="R187" s="10"/>
      <c r="S187" s="25"/>
      <c r="T187" s="23"/>
      <c r="U187" s="32"/>
    </row>
    <row r="188" spans="1:21" x14ac:dyDescent="0.3">
      <c r="A188" s="10"/>
      <c r="B188" s="10"/>
      <c r="C188" s="10"/>
      <c r="D188" s="29"/>
      <c r="E188" s="11"/>
      <c r="F188" s="11"/>
      <c r="G188" s="11"/>
      <c r="H188" s="11"/>
      <c r="I188" s="11"/>
      <c r="J188" s="29"/>
      <c r="K188" s="10"/>
      <c r="L188" s="11"/>
      <c r="M188" s="10"/>
      <c r="N188" s="10"/>
      <c r="O188" s="10"/>
      <c r="P188" s="10"/>
      <c r="Q188" s="10"/>
      <c r="R188" s="10"/>
      <c r="S188" s="25"/>
      <c r="T188" s="23"/>
      <c r="U188" s="32"/>
    </row>
    <row r="189" spans="1:21" x14ac:dyDescent="0.3">
      <c r="A189" s="10"/>
      <c r="B189" s="10"/>
      <c r="C189" s="10"/>
      <c r="D189" s="29"/>
      <c r="E189" s="11"/>
      <c r="F189" s="11"/>
      <c r="G189" s="11"/>
      <c r="H189" s="11"/>
      <c r="I189" s="11"/>
      <c r="J189" s="29"/>
      <c r="K189" s="10"/>
      <c r="L189" s="11"/>
      <c r="M189" s="10"/>
      <c r="N189" s="10"/>
      <c r="O189" s="10"/>
      <c r="P189" s="10"/>
      <c r="Q189" s="10"/>
      <c r="R189" s="10"/>
      <c r="S189" s="25"/>
      <c r="T189" s="23"/>
      <c r="U189" s="32"/>
    </row>
    <row r="190" spans="1:21" x14ac:dyDescent="0.3">
      <c r="A190" s="10"/>
      <c r="B190" s="10"/>
      <c r="C190" s="10"/>
      <c r="D190" s="29"/>
      <c r="E190" s="11"/>
      <c r="F190" s="11"/>
      <c r="G190" s="11"/>
      <c r="H190" s="11"/>
      <c r="I190" s="11"/>
      <c r="J190" s="29"/>
      <c r="K190" s="10"/>
      <c r="L190" s="11"/>
      <c r="M190" s="10"/>
      <c r="N190" s="10"/>
      <c r="O190" s="10"/>
      <c r="P190" s="10"/>
      <c r="Q190" s="10"/>
      <c r="R190" s="10"/>
      <c r="S190" s="25"/>
      <c r="T190" s="23"/>
      <c r="U190" s="32"/>
    </row>
    <row r="191" spans="1:21" x14ac:dyDescent="0.3">
      <c r="A191" s="10"/>
      <c r="B191" s="10"/>
      <c r="C191" s="10"/>
      <c r="D191" s="29"/>
      <c r="E191" s="11"/>
      <c r="F191" s="11"/>
      <c r="G191" s="11"/>
      <c r="H191" s="11"/>
      <c r="I191" s="11"/>
      <c r="J191" s="29"/>
      <c r="K191" s="10"/>
      <c r="L191" s="11"/>
      <c r="M191" s="10"/>
      <c r="N191" s="10"/>
      <c r="O191" s="10"/>
      <c r="P191" s="10"/>
      <c r="Q191" s="10"/>
      <c r="R191" s="10"/>
      <c r="S191" s="25"/>
      <c r="T191" s="23"/>
      <c r="U191" s="32"/>
    </row>
    <row r="192" spans="1:21" x14ac:dyDescent="0.3">
      <c r="A192" s="10"/>
      <c r="B192" s="10"/>
      <c r="C192" s="10"/>
      <c r="D192" s="29"/>
      <c r="E192" s="11"/>
      <c r="F192" s="11"/>
      <c r="G192" s="11"/>
      <c r="H192" s="11"/>
      <c r="I192" s="11"/>
      <c r="J192" s="29"/>
      <c r="K192" s="10"/>
      <c r="L192" s="11"/>
      <c r="M192" s="10"/>
      <c r="N192" s="10"/>
      <c r="O192" s="10"/>
      <c r="P192" s="10"/>
      <c r="Q192" s="10"/>
      <c r="R192" s="10"/>
      <c r="S192" s="25"/>
      <c r="T192" s="23"/>
      <c r="U192" s="32"/>
    </row>
    <row r="193" spans="1:21" x14ac:dyDescent="0.3">
      <c r="A193" s="10"/>
      <c r="B193" s="10"/>
      <c r="C193" s="10"/>
      <c r="D193" s="29"/>
      <c r="E193" s="11"/>
      <c r="F193" s="11"/>
      <c r="G193" s="11"/>
      <c r="H193" s="11"/>
      <c r="I193" s="11"/>
      <c r="J193" s="29"/>
      <c r="K193" s="10"/>
      <c r="L193" s="11"/>
      <c r="M193" s="10"/>
      <c r="N193" s="10"/>
      <c r="O193" s="10"/>
      <c r="P193" s="10"/>
      <c r="Q193" s="10"/>
      <c r="R193" s="10"/>
      <c r="S193" s="25"/>
      <c r="T193" s="23"/>
      <c r="U193" s="32"/>
    </row>
    <row r="194" spans="1:21" x14ac:dyDescent="0.3">
      <c r="A194" s="10"/>
      <c r="B194" s="10"/>
      <c r="C194" s="10"/>
      <c r="D194" s="29"/>
      <c r="E194" s="11"/>
      <c r="F194" s="11"/>
      <c r="G194" s="11"/>
      <c r="H194" s="11"/>
      <c r="I194" s="11"/>
      <c r="J194" s="29"/>
      <c r="K194" s="10"/>
      <c r="L194" s="11"/>
      <c r="M194" s="10"/>
      <c r="N194" s="10"/>
      <c r="O194" s="10"/>
      <c r="P194" s="10"/>
      <c r="Q194" s="10"/>
      <c r="R194" s="10"/>
      <c r="S194" s="25"/>
      <c r="T194" s="23"/>
      <c r="U194" s="32"/>
    </row>
    <row r="195" spans="1:21" x14ac:dyDescent="0.3">
      <c r="A195" s="10"/>
      <c r="B195" s="10"/>
      <c r="C195" s="10"/>
      <c r="D195" s="29"/>
      <c r="E195" s="11"/>
      <c r="F195" s="11"/>
      <c r="G195" s="11"/>
      <c r="H195" s="11"/>
      <c r="I195" s="11"/>
      <c r="J195" s="29"/>
      <c r="K195" s="10"/>
      <c r="L195" s="11"/>
      <c r="M195" s="10"/>
      <c r="N195" s="10"/>
      <c r="O195" s="10"/>
      <c r="P195" s="10"/>
      <c r="Q195" s="10"/>
      <c r="R195" s="10"/>
      <c r="S195" s="25"/>
      <c r="T195" s="23"/>
      <c r="U195" s="32"/>
    </row>
    <row r="196" spans="1:21" x14ac:dyDescent="0.3">
      <c r="A196" s="10"/>
      <c r="B196" s="10"/>
      <c r="C196" s="10"/>
      <c r="D196" s="29"/>
      <c r="E196" s="11"/>
      <c r="F196" s="11"/>
      <c r="G196" s="11"/>
      <c r="H196" s="11"/>
      <c r="I196" s="11"/>
      <c r="J196" s="29"/>
      <c r="K196" s="10"/>
      <c r="L196" s="11"/>
      <c r="M196" s="10"/>
      <c r="N196" s="10"/>
      <c r="O196" s="10"/>
      <c r="P196" s="10"/>
      <c r="Q196" s="10"/>
      <c r="R196" s="10"/>
      <c r="S196" s="25"/>
      <c r="T196" s="23"/>
      <c r="U196" s="32"/>
    </row>
    <row r="197" spans="1:21" x14ac:dyDescent="0.3">
      <c r="A197" s="10"/>
      <c r="B197" s="10"/>
      <c r="C197" s="10"/>
      <c r="D197" s="29"/>
      <c r="E197" s="11"/>
      <c r="F197" s="11"/>
      <c r="G197" s="11"/>
      <c r="H197" s="11"/>
      <c r="I197" s="11"/>
      <c r="J197" s="29"/>
      <c r="K197" s="10"/>
      <c r="L197" s="11"/>
      <c r="M197" s="10"/>
      <c r="N197" s="10"/>
      <c r="O197" s="10"/>
      <c r="P197" s="10"/>
      <c r="Q197" s="10"/>
      <c r="R197" s="10"/>
      <c r="S197" s="25"/>
      <c r="T197" s="23"/>
      <c r="U197" s="32"/>
    </row>
    <row r="198" spans="1:21" x14ac:dyDescent="0.3">
      <c r="A198" s="10"/>
      <c r="B198" s="10"/>
      <c r="C198" s="10"/>
      <c r="D198" s="29"/>
      <c r="E198" s="11"/>
      <c r="F198" s="11"/>
      <c r="G198" s="11"/>
      <c r="H198" s="11"/>
      <c r="I198" s="11"/>
      <c r="J198" s="29"/>
      <c r="K198" s="10"/>
      <c r="L198" s="11"/>
      <c r="M198" s="10"/>
      <c r="N198" s="10"/>
      <c r="O198" s="10"/>
      <c r="P198" s="10"/>
      <c r="Q198" s="10"/>
      <c r="R198" s="10"/>
      <c r="S198" s="25"/>
      <c r="T198" s="23"/>
      <c r="U198" s="32"/>
    </row>
    <row r="199" spans="1:21" x14ac:dyDescent="0.3">
      <c r="A199" s="10"/>
      <c r="B199" s="10"/>
      <c r="C199" s="10"/>
      <c r="D199" s="29"/>
      <c r="E199" s="11"/>
      <c r="F199" s="11"/>
      <c r="G199" s="11"/>
      <c r="H199" s="11"/>
      <c r="I199" s="11"/>
      <c r="J199" s="29"/>
      <c r="K199" s="10"/>
      <c r="L199" s="11"/>
      <c r="M199" s="10"/>
      <c r="N199" s="10"/>
      <c r="O199" s="10"/>
      <c r="P199" s="10"/>
      <c r="Q199" s="10"/>
      <c r="R199" s="10"/>
      <c r="S199" s="25"/>
      <c r="T199" s="23"/>
      <c r="U199" s="32"/>
    </row>
    <row r="200" spans="1:21" x14ac:dyDescent="0.3">
      <c r="A200" s="10"/>
      <c r="B200" s="10"/>
      <c r="C200" s="10"/>
      <c r="D200" s="29"/>
      <c r="E200" s="11"/>
      <c r="F200" s="11"/>
      <c r="G200" s="11"/>
      <c r="H200" s="11"/>
      <c r="I200" s="11"/>
      <c r="J200" s="29"/>
      <c r="K200" s="10"/>
      <c r="L200" s="11"/>
      <c r="M200" s="10"/>
      <c r="N200" s="10"/>
      <c r="O200" s="10"/>
      <c r="P200" s="10"/>
      <c r="Q200" s="10"/>
      <c r="R200" s="10"/>
      <c r="S200" s="25"/>
      <c r="T200" s="23"/>
      <c r="U200" s="32"/>
    </row>
    <row r="201" spans="1:21" x14ac:dyDescent="0.3">
      <c r="A201" s="10"/>
      <c r="B201" s="10"/>
      <c r="C201" s="10"/>
      <c r="D201" s="29"/>
      <c r="E201" s="11"/>
      <c r="F201" s="11"/>
      <c r="G201" s="11"/>
      <c r="H201" s="11"/>
      <c r="I201" s="11"/>
      <c r="J201" s="29"/>
      <c r="K201" s="10"/>
      <c r="L201" s="11"/>
      <c r="M201" s="10"/>
      <c r="N201" s="10"/>
      <c r="O201" s="10"/>
      <c r="P201" s="10"/>
      <c r="Q201" s="10"/>
      <c r="R201" s="10"/>
      <c r="S201" s="25"/>
      <c r="T201" s="23"/>
      <c r="U201" s="32"/>
    </row>
    <row r="202" spans="1:21" x14ac:dyDescent="0.3">
      <c r="A202" s="10"/>
      <c r="B202" s="10"/>
      <c r="C202" s="10"/>
      <c r="D202" s="29"/>
      <c r="E202" s="11"/>
      <c r="F202" s="11"/>
      <c r="G202" s="11"/>
      <c r="H202" s="11"/>
      <c r="I202" s="11"/>
      <c r="J202" s="29"/>
      <c r="K202" s="10"/>
      <c r="L202" s="11"/>
      <c r="M202" s="10"/>
      <c r="N202" s="10"/>
      <c r="O202" s="10"/>
      <c r="P202" s="10"/>
      <c r="Q202" s="10"/>
      <c r="R202" s="10"/>
      <c r="S202" s="25"/>
      <c r="T202" s="23"/>
      <c r="U202" s="32"/>
    </row>
    <row r="203" spans="1:21" x14ac:dyDescent="0.3">
      <c r="A203" s="10"/>
      <c r="B203" s="10"/>
      <c r="C203" s="10"/>
      <c r="D203" s="29"/>
      <c r="E203" s="11"/>
      <c r="F203" s="11"/>
      <c r="G203" s="11"/>
      <c r="H203" s="11"/>
      <c r="I203" s="11"/>
      <c r="J203" s="29"/>
      <c r="K203" s="10"/>
      <c r="L203" s="11"/>
      <c r="M203" s="10"/>
      <c r="N203" s="10"/>
      <c r="O203" s="10"/>
      <c r="P203" s="10"/>
      <c r="Q203" s="10"/>
      <c r="R203" s="10"/>
      <c r="S203" s="25"/>
      <c r="T203" s="23"/>
      <c r="U203" s="32"/>
    </row>
    <row r="204" spans="1:21" x14ac:dyDescent="0.3">
      <c r="A204" s="10"/>
      <c r="B204" s="10"/>
      <c r="C204" s="10"/>
      <c r="D204" s="29"/>
      <c r="E204" s="11"/>
      <c r="F204" s="11"/>
      <c r="G204" s="11"/>
      <c r="H204" s="11"/>
      <c r="I204" s="11"/>
      <c r="J204" s="29"/>
      <c r="K204" s="10"/>
      <c r="L204" s="11"/>
      <c r="M204" s="10"/>
      <c r="N204" s="10"/>
      <c r="O204" s="10"/>
      <c r="P204" s="10"/>
      <c r="Q204" s="10"/>
      <c r="R204" s="10"/>
      <c r="S204" s="25"/>
      <c r="T204" s="23"/>
      <c r="U204" s="32"/>
    </row>
  </sheetData>
  <sheetProtection formatCells="0" formatColumns="0" formatRows="0" insertRows="0" deleteRows="0" sort="0" pivotTables="0"/>
  <mergeCells count="3">
    <mergeCell ref="A1:J1"/>
    <mergeCell ref="K1:P1"/>
    <mergeCell ref="R1:U1"/>
  </mergeCells>
  <dataValidations count="7">
    <dataValidation type="list" allowBlank="1" showInputMessage="1" showErrorMessage="1" sqref="K3:K204 R3:R204" xr:uid="{00000000-0002-0000-0700-000000000000}">
      <formula1>"Yes, No"</formula1>
    </dataValidation>
    <dataValidation type="list" allowBlank="1" showInputMessage="1" showErrorMessage="1" sqref="N3:N204" xr:uid="{00000000-0002-0000-0700-000001000000}">
      <formula1>INDIRECT("Specimen_Source[Specimen Source]")</formula1>
    </dataValidation>
    <dataValidation type="list" allowBlank="1" showInputMessage="1" showErrorMessage="1" sqref="A3:A204" xr:uid="{00000000-0002-0000-0700-000002000000}">
      <formula1>INDIRECT("Department_unit[Department/Unit]")</formula1>
    </dataValidation>
    <dataValidation type="list" allowBlank="1" showInputMessage="1" showErrorMessage="1" sqref="C3:C204" xr:uid="{00000000-0002-0000-0700-000003000000}">
      <formula1>INDIRECT("Staff_title[staff title]")</formula1>
    </dataValidation>
    <dataValidation type="list" allowBlank="1" showInputMessage="1" showErrorMessage="1" sqref="S3:S204" xr:uid="{00000000-0002-0000-0700-000004000000}">
      <formula1>INDIRECT("Treatment_type[Treatment Type]")</formula1>
    </dataValidation>
    <dataValidation type="list" allowBlank="1" showInputMessage="1" showErrorMessage="1" sqref="O3:O204" xr:uid="{00000000-0002-0000-0700-000005000000}">
      <formula1>INDIRECT("results[results]")</formula1>
    </dataValidation>
    <dataValidation type="list" allowBlank="1" showInputMessage="1" showErrorMessage="1" sqref="D3:D204" xr:uid="{00000000-0002-0000-0700-000006000000}">
      <formula1>INDIRECT("Symptoms[Symptoms]")</formula1>
    </dataValidation>
  </dataValidations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Z204"/>
  <sheetViews>
    <sheetView showGridLines="0" zoomScale="80" zoomScaleNormal="80" workbookViewId="0">
      <selection activeCell="A3" sqref="A3"/>
    </sheetView>
  </sheetViews>
  <sheetFormatPr defaultColWidth="9.109375" defaultRowHeight="14.4" x14ac:dyDescent="0.3"/>
  <cols>
    <col min="1" max="1" width="19.5546875" style="8" bestFit="1" customWidth="1"/>
    <col min="2" max="2" width="18.88671875" style="8" customWidth="1"/>
    <col min="3" max="3" width="27.88671875" style="8" bestFit="1" customWidth="1"/>
    <col min="4" max="4" width="30.33203125" style="30" bestFit="1" customWidth="1"/>
    <col min="5" max="5" width="19.5546875" style="8" customWidth="1"/>
    <col min="6" max="6" width="17.33203125" style="8" customWidth="1"/>
    <col min="7" max="7" width="19.5546875" style="8" bestFit="1" customWidth="1"/>
    <col min="8" max="8" width="19.5546875" style="8" customWidth="1"/>
    <col min="9" max="9" width="22.44140625" style="8" customWidth="1"/>
    <col min="10" max="10" width="28.44140625" style="30" customWidth="1"/>
    <col min="11" max="11" width="12" style="8" customWidth="1"/>
    <col min="12" max="12" width="13.109375" style="8" customWidth="1"/>
    <col min="13" max="13" width="15" style="8" bestFit="1" customWidth="1"/>
    <col min="14" max="14" width="12" style="8" customWidth="1"/>
    <col min="15" max="15" width="27.6640625" style="8" customWidth="1"/>
    <col min="16" max="16" width="18" style="8" customWidth="1"/>
    <col min="17" max="17" width="33.5546875" style="30" customWidth="1"/>
    <col min="18" max="18" width="18" style="8" customWidth="1"/>
    <col min="19" max="19" width="25.33203125" style="17" customWidth="1"/>
    <col min="20" max="20" width="22.44140625" style="16" customWidth="1"/>
    <col min="21" max="21" width="28.109375" style="35" customWidth="1"/>
    <col min="22" max="26" width="9.109375" style="16"/>
    <col min="27" max="16384" width="9.109375" style="8"/>
  </cols>
  <sheetData>
    <row r="1" spans="1:26" s="4" customFormat="1" x14ac:dyDescent="0.3">
      <c r="A1" s="41" t="s">
        <v>37</v>
      </c>
      <c r="B1" s="42"/>
      <c r="C1" s="42"/>
      <c r="D1" s="42"/>
      <c r="E1" s="42"/>
      <c r="F1" s="42"/>
      <c r="G1" s="42"/>
      <c r="H1" s="42"/>
      <c r="I1" s="42"/>
      <c r="J1" s="43"/>
      <c r="K1" s="44" t="s">
        <v>41</v>
      </c>
      <c r="L1" s="45"/>
      <c r="M1" s="45"/>
      <c r="N1" s="45"/>
      <c r="O1" s="45"/>
      <c r="P1" s="46"/>
      <c r="Q1" s="31"/>
      <c r="R1" s="40" t="s">
        <v>67</v>
      </c>
      <c r="S1" s="40"/>
      <c r="T1" s="40"/>
      <c r="U1" s="40"/>
      <c r="V1" s="14"/>
      <c r="W1" s="14"/>
      <c r="X1" s="14"/>
      <c r="Y1" s="14"/>
      <c r="Z1" s="14"/>
    </row>
    <row r="2" spans="1:26" s="6" customFormat="1" ht="120" customHeight="1" x14ac:dyDescent="0.3">
      <c r="A2" s="5" t="s">
        <v>42</v>
      </c>
      <c r="B2" s="5" t="s">
        <v>33</v>
      </c>
      <c r="C2" s="5" t="s">
        <v>40</v>
      </c>
      <c r="D2" s="5" t="s">
        <v>78</v>
      </c>
      <c r="E2" s="5" t="s">
        <v>84</v>
      </c>
      <c r="F2" s="5" t="s">
        <v>43</v>
      </c>
      <c r="G2" s="5" t="s">
        <v>38</v>
      </c>
      <c r="H2" s="5" t="s">
        <v>39</v>
      </c>
      <c r="I2" s="5" t="s">
        <v>76</v>
      </c>
      <c r="J2" s="5" t="s">
        <v>90</v>
      </c>
      <c r="K2" s="5" t="s">
        <v>2</v>
      </c>
      <c r="L2" s="5" t="s">
        <v>32</v>
      </c>
      <c r="M2" s="5" t="s">
        <v>0</v>
      </c>
      <c r="N2" s="5" t="s">
        <v>1</v>
      </c>
      <c r="O2" s="5" t="s">
        <v>36</v>
      </c>
      <c r="P2" s="5" t="s">
        <v>85</v>
      </c>
      <c r="Q2" s="5" t="s">
        <v>86</v>
      </c>
      <c r="R2" s="5" t="s">
        <v>66</v>
      </c>
      <c r="S2" s="5" t="s">
        <v>68</v>
      </c>
      <c r="T2" s="5" t="s">
        <v>72</v>
      </c>
      <c r="U2" s="5" t="s">
        <v>75</v>
      </c>
      <c r="V2" s="15"/>
      <c r="W2" s="15"/>
      <c r="X2" s="15"/>
      <c r="Y2" s="15"/>
      <c r="Z2" s="15"/>
    </row>
    <row r="3" spans="1:26" s="7" customFormat="1" x14ac:dyDescent="0.3">
      <c r="A3" s="10"/>
      <c r="B3" s="10"/>
      <c r="C3" s="10"/>
      <c r="D3" s="29"/>
      <c r="E3" s="11"/>
      <c r="F3" s="11"/>
      <c r="G3" s="11"/>
      <c r="H3" s="11"/>
      <c r="I3" s="11"/>
      <c r="J3" s="29"/>
      <c r="K3" s="10"/>
      <c r="L3" s="11"/>
      <c r="M3" s="10"/>
      <c r="N3" s="10"/>
      <c r="O3" s="10"/>
      <c r="P3" s="10"/>
      <c r="Q3" s="29"/>
      <c r="R3" s="10"/>
      <c r="S3" s="10"/>
      <c r="T3" s="11"/>
      <c r="U3" s="32"/>
      <c r="V3" s="16"/>
      <c r="W3" s="16"/>
      <c r="X3" s="16"/>
      <c r="Y3" s="16"/>
      <c r="Z3" s="16"/>
    </row>
    <row r="4" spans="1:26" s="7" customFormat="1" x14ac:dyDescent="0.3">
      <c r="A4" s="10"/>
      <c r="B4" s="10"/>
      <c r="C4" s="10"/>
      <c r="D4" s="29"/>
      <c r="E4" s="11"/>
      <c r="F4" s="11"/>
      <c r="G4" s="11"/>
      <c r="H4" s="11"/>
      <c r="I4" s="11"/>
      <c r="J4" s="29"/>
      <c r="K4" s="10"/>
      <c r="L4" s="11"/>
      <c r="M4" s="10"/>
      <c r="N4" s="10"/>
      <c r="O4" s="10"/>
      <c r="P4" s="10"/>
      <c r="Q4" s="29"/>
      <c r="R4" s="10"/>
      <c r="S4" s="10"/>
      <c r="T4" s="11"/>
      <c r="U4" s="32"/>
      <c r="V4" s="16"/>
      <c r="W4" s="16"/>
      <c r="X4" s="16"/>
      <c r="Y4" s="16"/>
      <c r="Z4" s="16"/>
    </row>
    <row r="5" spans="1:26" s="7" customFormat="1" x14ac:dyDescent="0.3">
      <c r="A5" s="10"/>
      <c r="B5" s="10"/>
      <c r="C5" s="10"/>
      <c r="D5" s="29"/>
      <c r="E5" s="11"/>
      <c r="F5" s="11"/>
      <c r="G5" s="11"/>
      <c r="H5" s="11"/>
      <c r="I5" s="11"/>
      <c r="J5" s="29"/>
      <c r="K5" s="10"/>
      <c r="L5" s="11"/>
      <c r="M5" s="10"/>
      <c r="N5" s="10"/>
      <c r="O5" s="10"/>
      <c r="P5" s="10"/>
      <c r="Q5" s="29"/>
      <c r="R5" s="10"/>
      <c r="S5" s="10"/>
      <c r="T5" s="11"/>
      <c r="U5" s="32"/>
      <c r="V5" s="16"/>
      <c r="W5" s="16"/>
      <c r="X5" s="16"/>
      <c r="Y5" s="16"/>
      <c r="Z5" s="16"/>
    </row>
    <row r="6" spans="1:26" s="7" customFormat="1" x14ac:dyDescent="0.3">
      <c r="A6" s="10"/>
      <c r="B6" s="10"/>
      <c r="C6" s="10"/>
      <c r="D6" s="29"/>
      <c r="E6" s="11"/>
      <c r="F6" s="11"/>
      <c r="G6" s="11"/>
      <c r="H6" s="11"/>
      <c r="I6" s="11"/>
      <c r="J6" s="29"/>
      <c r="K6" s="10"/>
      <c r="L6" s="11"/>
      <c r="M6" s="10"/>
      <c r="N6" s="10"/>
      <c r="O6" s="10"/>
      <c r="P6" s="10"/>
      <c r="Q6" s="29"/>
      <c r="R6" s="10"/>
      <c r="S6" s="10"/>
      <c r="T6" s="11"/>
      <c r="U6" s="32"/>
      <c r="V6" s="16"/>
      <c r="W6" s="16"/>
      <c r="X6" s="16"/>
      <c r="Y6" s="16"/>
      <c r="Z6" s="16"/>
    </row>
    <row r="7" spans="1:26" s="7" customFormat="1" x14ac:dyDescent="0.3">
      <c r="A7" s="10"/>
      <c r="B7" s="10"/>
      <c r="C7" s="10"/>
      <c r="D7" s="29"/>
      <c r="E7" s="11"/>
      <c r="F7" s="11"/>
      <c r="G7" s="11"/>
      <c r="H7" s="11"/>
      <c r="I7" s="11"/>
      <c r="J7" s="29"/>
      <c r="K7" s="10"/>
      <c r="L7" s="11"/>
      <c r="M7" s="10"/>
      <c r="N7" s="10"/>
      <c r="O7" s="10"/>
      <c r="P7" s="10"/>
      <c r="Q7" s="29"/>
      <c r="R7" s="10"/>
      <c r="S7" s="10"/>
      <c r="T7" s="11"/>
      <c r="U7" s="32"/>
      <c r="V7" s="16"/>
      <c r="W7" s="16"/>
      <c r="X7" s="16"/>
      <c r="Y7" s="16"/>
      <c r="Z7" s="16"/>
    </row>
    <row r="8" spans="1:26" s="7" customFormat="1" x14ac:dyDescent="0.3">
      <c r="A8" s="10"/>
      <c r="B8" s="10"/>
      <c r="C8" s="10"/>
      <c r="D8" s="29"/>
      <c r="E8" s="11"/>
      <c r="F8" s="11"/>
      <c r="G8" s="11"/>
      <c r="H8" s="11"/>
      <c r="I8" s="11"/>
      <c r="J8" s="29"/>
      <c r="K8" s="10"/>
      <c r="L8" s="11"/>
      <c r="M8" s="10"/>
      <c r="N8" s="10"/>
      <c r="O8" s="10"/>
      <c r="P8" s="10"/>
      <c r="Q8" s="29"/>
      <c r="R8" s="10"/>
      <c r="S8" s="10"/>
      <c r="T8" s="11"/>
      <c r="U8" s="32"/>
      <c r="V8" s="16"/>
      <c r="W8" s="16"/>
      <c r="X8" s="16"/>
      <c r="Y8" s="16"/>
      <c r="Z8" s="16"/>
    </row>
    <row r="9" spans="1:26" s="7" customFormat="1" x14ac:dyDescent="0.3">
      <c r="A9" s="10"/>
      <c r="B9" s="10"/>
      <c r="C9" s="10"/>
      <c r="D9" s="29"/>
      <c r="E9" s="11"/>
      <c r="F9" s="11"/>
      <c r="G9" s="11"/>
      <c r="H9" s="11"/>
      <c r="I9" s="11"/>
      <c r="J9" s="29"/>
      <c r="K9" s="10"/>
      <c r="L9" s="11"/>
      <c r="M9" s="10"/>
      <c r="N9" s="10"/>
      <c r="O9" s="10"/>
      <c r="P9" s="10"/>
      <c r="Q9" s="29"/>
      <c r="R9" s="10"/>
      <c r="S9" s="10"/>
      <c r="T9" s="11"/>
      <c r="U9" s="32"/>
      <c r="V9" s="16"/>
      <c r="W9" s="16"/>
      <c r="X9" s="16"/>
      <c r="Y9" s="16"/>
      <c r="Z9" s="16"/>
    </row>
    <row r="10" spans="1:26" s="7" customFormat="1" x14ac:dyDescent="0.3">
      <c r="A10" s="10"/>
      <c r="B10" s="10"/>
      <c r="C10" s="10"/>
      <c r="D10" s="29"/>
      <c r="E10" s="11"/>
      <c r="F10" s="11"/>
      <c r="G10" s="11"/>
      <c r="H10" s="11"/>
      <c r="I10" s="11"/>
      <c r="J10" s="29"/>
      <c r="K10" s="10"/>
      <c r="L10" s="11"/>
      <c r="M10" s="10"/>
      <c r="N10" s="10"/>
      <c r="O10" s="10"/>
      <c r="P10" s="10"/>
      <c r="Q10" s="29"/>
      <c r="R10" s="10"/>
      <c r="S10" s="10"/>
      <c r="T10" s="11"/>
      <c r="U10" s="32"/>
      <c r="V10" s="16"/>
      <c r="W10" s="16"/>
      <c r="X10" s="16"/>
      <c r="Y10" s="16"/>
      <c r="Z10" s="16"/>
    </row>
    <row r="11" spans="1:26" s="7" customFormat="1" x14ac:dyDescent="0.3">
      <c r="A11" s="10"/>
      <c r="B11" s="10"/>
      <c r="C11" s="10"/>
      <c r="D11" s="29"/>
      <c r="E11" s="11"/>
      <c r="F11" s="11"/>
      <c r="G11" s="11"/>
      <c r="H11" s="11"/>
      <c r="I11" s="11"/>
      <c r="J11" s="29"/>
      <c r="K11" s="10"/>
      <c r="L11" s="11"/>
      <c r="M11" s="10"/>
      <c r="N11" s="10"/>
      <c r="O11" s="10"/>
      <c r="P11" s="10"/>
      <c r="Q11" s="29"/>
      <c r="R11" s="10"/>
      <c r="S11" s="10"/>
      <c r="T11" s="11"/>
      <c r="U11" s="32"/>
      <c r="V11" s="16"/>
      <c r="W11" s="16"/>
      <c r="X11" s="16"/>
      <c r="Y11" s="16"/>
      <c r="Z11" s="16"/>
    </row>
    <row r="12" spans="1:26" s="7" customFormat="1" x14ac:dyDescent="0.3">
      <c r="A12" s="10"/>
      <c r="B12" s="10"/>
      <c r="C12" s="10"/>
      <c r="D12" s="29"/>
      <c r="E12" s="11"/>
      <c r="F12" s="11"/>
      <c r="G12" s="11"/>
      <c r="H12" s="11"/>
      <c r="I12" s="11"/>
      <c r="J12" s="29"/>
      <c r="K12" s="10"/>
      <c r="L12" s="11"/>
      <c r="M12" s="10"/>
      <c r="N12" s="10"/>
      <c r="O12" s="10"/>
      <c r="P12" s="10"/>
      <c r="Q12" s="29"/>
      <c r="R12" s="10"/>
      <c r="S12" s="10"/>
      <c r="T12" s="11"/>
      <c r="U12" s="32"/>
      <c r="V12" s="16"/>
      <c r="W12" s="16"/>
      <c r="X12" s="16"/>
      <c r="Y12" s="16"/>
      <c r="Z12" s="16"/>
    </row>
    <row r="13" spans="1:26" s="7" customFormat="1" x14ac:dyDescent="0.3">
      <c r="A13" s="10"/>
      <c r="B13" s="10"/>
      <c r="C13" s="10"/>
      <c r="D13" s="29"/>
      <c r="E13" s="11"/>
      <c r="F13" s="11"/>
      <c r="G13" s="11"/>
      <c r="H13" s="11"/>
      <c r="I13" s="11"/>
      <c r="J13" s="29"/>
      <c r="K13" s="10"/>
      <c r="L13" s="11"/>
      <c r="M13" s="10"/>
      <c r="N13" s="10"/>
      <c r="O13" s="10"/>
      <c r="P13" s="10"/>
      <c r="Q13" s="29"/>
      <c r="R13" s="10"/>
      <c r="S13" s="10"/>
      <c r="T13" s="11"/>
      <c r="U13" s="32"/>
      <c r="V13" s="16"/>
      <c r="W13" s="16"/>
      <c r="X13" s="16"/>
      <c r="Y13" s="16"/>
      <c r="Z13" s="16"/>
    </row>
    <row r="14" spans="1:26" s="7" customFormat="1" x14ac:dyDescent="0.3">
      <c r="A14" s="10"/>
      <c r="B14" s="10"/>
      <c r="C14" s="10"/>
      <c r="D14" s="29"/>
      <c r="E14" s="11"/>
      <c r="F14" s="11"/>
      <c r="G14" s="11"/>
      <c r="H14" s="11"/>
      <c r="I14" s="11"/>
      <c r="J14" s="29"/>
      <c r="K14" s="10"/>
      <c r="L14" s="11"/>
      <c r="M14" s="10"/>
      <c r="N14" s="10"/>
      <c r="O14" s="10"/>
      <c r="P14" s="10"/>
      <c r="Q14" s="29"/>
      <c r="R14" s="10"/>
      <c r="S14" s="10"/>
      <c r="T14" s="11"/>
      <c r="U14" s="32"/>
      <c r="V14" s="16"/>
      <c r="W14" s="16"/>
      <c r="X14" s="16"/>
      <c r="Y14" s="16"/>
      <c r="Z14" s="16"/>
    </row>
    <row r="15" spans="1:26" s="7" customFormat="1" x14ac:dyDescent="0.3">
      <c r="A15" s="10"/>
      <c r="B15" s="10"/>
      <c r="C15" s="10"/>
      <c r="D15" s="29"/>
      <c r="E15" s="11"/>
      <c r="F15" s="11"/>
      <c r="G15" s="11"/>
      <c r="H15" s="11"/>
      <c r="I15" s="11"/>
      <c r="J15" s="29"/>
      <c r="K15" s="10"/>
      <c r="L15" s="11"/>
      <c r="M15" s="10"/>
      <c r="N15" s="10"/>
      <c r="O15" s="10"/>
      <c r="P15" s="10"/>
      <c r="Q15" s="29"/>
      <c r="R15" s="10"/>
      <c r="S15" s="10"/>
      <c r="T15" s="11"/>
      <c r="U15" s="32"/>
      <c r="V15" s="16"/>
      <c r="W15" s="16"/>
      <c r="X15" s="16"/>
      <c r="Y15" s="16"/>
      <c r="Z15" s="16"/>
    </row>
    <row r="16" spans="1:26" s="7" customFormat="1" x14ac:dyDescent="0.3">
      <c r="A16" s="10"/>
      <c r="B16" s="10"/>
      <c r="C16" s="10"/>
      <c r="D16" s="29"/>
      <c r="E16" s="11"/>
      <c r="F16" s="11"/>
      <c r="G16" s="11"/>
      <c r="H16" s="11"/>
      <c r="I16" s="11"/>
      <c r="J16" s="29"/>
      <c r="K16" s="10"/>
      <c r="L16" s="11"/>
      <c r="M16" s="10"/>
      <c r="N16" s="10"/>
      <c r="O16" s="10"/>
      <c r="P16" s="10"/>
      <c r="Q16" s="29"/>
      <c r="R16" s="10"/>
      <c r="S16" s="10"/>
      <c r="T16" s="11"/>
      <c r="U16" s="32"/>
      <c r="V16" s="16"/>
      <c r="W16" s="16"/>
      <c r="X16" s="16"/>
      <c r="Y16" s="16"/>
      <c r="Z16" s="16"/>
    </row>
    <row r="17" spans="1:26" s="7" customFormat="1" x14ac:dyDescent="0.3">
      <c r="A17" s="10"/>
      <c r="B17" s="10"/>
      <c r="C17" s="10"/>
      <c r="D17" s="29"/>
      <c r="E17" s="11"/>
      <c r="F17" s="11"/>
      <c r="G17" s="11"/>
      <c r="H17" s="11"/>
      <c r="I17" s="11"/>
      <c r="J17" s="29"/>
      <c r="K17" s="10"/>
      <c r="L17" s="11"/>
      <c r="M17" s="10"/>
      <c r="N17" s="10"/>
      <c r="O17" s="10"/>
      <c r="P17" s="10"/>
      <c r="Q17" s="29"/>
      <c r="R17" s="10"/>
      <c r="S17" s="10"/>
      <c r="T17" s="11"/>
      <c r="U17" s="32"/>
      <c r="V17" s="16"/>
      <c r="W17" s="16"/>
      <c r="X17" s="16"/>
      <c r="Y17" s="16"/>
      <c r="Z17" s="16"/>
    </row>
    <row r="18" spans="1:26" s="7" customFormat="1" x14ac:dyDescent="0.3">
      <c r="A18" s="10"/>
      <c r="B18" s="10"/>
      <c r="C18" s="10"/>
      <c r="D18" s="29"/>
      <c r="E18" s="11"/>
      <c r="F18" s="11"/>
      <c r="G18" s="11"/>
      <c r="H18" s="11"/>
      <c r="I18" s="11"/>
      <c r="J18" s="29"/>
      <c r="K18" s="10"/>
      <c r="L18" s="11"/>
      <c r="M18" s="10"/>
      <c r="N18" s="10"/>
      <c r="O18" s="10"/>
      <c r="P18" s="10"/>
      <c r="Q18" s="29"/>
      <c r="R18" s="10"/>
      <c r="S18" s="10"/>
      <c r="T18" s="11"/>
      <c r="U18" s="32"/>
      <c r="V18" s="16"/>
      <c r="W18" s="16"/>
      <c r="X18" s="16"/>
      <c r="Y18" s="16"/>
      <c r="Z18" s="16"/>
    </row>
    <row r="19" spans="1:26" s="7" customFormat="1" x14ac:dyDescent="0.3">
      <c r="A19" s="10"/>
      <c r="B19" s="10"/>
      <c r="C19" s="10"/>
      <c r="D19" s="29"/>
      <c r="E19" s="11"/>
      <c r="F19" s="11"/>
      <c r="G19" s="11"/>
      <c r="H19" s="11"/>
      <c r="I19" s="11"/>
      <c r="J19" s="29"/>
      <c r="K19" s="10"/>
      <c r="L19" s="11"/>
      <c r="M19" s="10"/>
      <c r="N19" s="10"/>
      <c r="O19" s="10"/>
      <c r="P19" s="10"/>
      <c r="Q19" s="29"/>
      <c r="R19" s="10"/>
      <c r="S19" s="10"/>
      <c r="T19" s="11"/>
      <c r="U19" s="32"/>
      <c r="V19" s="16"/>
      <c r="W19" s="16"/>
      <c r="X19" s="16"/>
      <c r="Y19" s="16"/>
      <c r="Z19" s="16"/>
    </row>
    <row r="20" spans="1:26" s="7" customFormat="1" x14ac:dyDescent="0.3">
      <c r="A20" s="10"/>
      <c r="B20" s="10"/>
      <c r="C20" s="10"/>
      <c r="D20" s="29"/>
      <c r="E20" s="11"/>
      <c r="F20" s="11"/>
      <c r="G20" s="11"/>
      <c r="H20" s="11"/>
      <c r="I20" s="11"/>
      <c r="J20" s="29"/>
      <c r="K20" s="10"/>
      <c r="L20" s="11"/>
      <c r="M20" s="10"/>
      <c r="N20" s="10"/>
      <c r="O20" s="10"/>
      <c r="P20" s="10"/>
      <c r="Q20" s="29"/>
      <c r="R20" s="10"/>
      <c r="S20" s="10"/>
      <c r="T20" s="11"/>
      <c r="U20" s="32"/>
      <c r="V20" s="16"/>
      <c r="W20" s="16"/>
      <c r="X20" s="16"/>
      <c r="Y20" s="16"/>
      <c r="Z20" s="16"/>
    </row>
    <row r="21" spans="1:26" s="7" customFormat="1" x14ac:dyDescent="0.3">
      <c r="A21" s="10"/>
      <c r="B21" s="10"/>
      <c r="C21" s="10"/>
      <c r="D21" s="29"/>
      <c r="E21" s="11"/>
      <c r="F21" s="11"/>
      <c r="G21" s="11"/>
      <c r="H21" s="11"/>
      <c r="I21" s="11"/>
      <c r="J21" s="29"/>
      <c r="K21" s="10"/>
      <c r="L21" s="11"/>
      <c r="M21" s="10"/>
      <c r="N21" s="10"/>
      <c r="O21" s="10"/>
      <c r="P21" s="10"/>
      <c r="Q21" s="29"/>
      <c r="R21" s="10"/>
      <c r="S21" s="10"/>
      <c r="T21" s="11"/>
      <c r="U21" s="32"/>
      <c r="V21" s="16"/>
      <c r="W21" s="16"/>
      <c r="X21" s="16"/>
      <c r="Y21" s="16"/>
      <c r="Z21" s="16"/>
    </row>
    <row r="22" spans="1:26" s="7" customFormat="1" x14ac:dyDescent="0.3">
      <c r="A22" s="10"/>
      <c r="B22" s="10"/>
      <c r="C22" s="10"/>
      <c r="D22" s="29"/>
      <c r="E22" s="11"/>
      <c r="F22" s="11"/>
      <c r="G22" s="11"/>
      <c r="H22" s="11"/>
      <c r="I22" s="11"/>
      <c r="J22" s="29"/>
      <c r="K22" s="10"/>
      <c r="L22" s="11"/>
      <c r="M22" s="10"/>
      <c r="N22" s="10"/>
      <c r="O22" s="10"/>
      <c r="P22" s="10"/>
      <c r="Q22" s="29"/>
      <c r="R22" s="10"/>
      <c r="S22" s="10"/>
      <c r="T22" s="11"/>
      <c r="U22" s="32"/>
      <c r="V22" s="16"/>
      <c r="W22" s="16"/>
      <c r="X22" s="16"/>
      <c r="Y22" s="16"/>
      <c r="Z22" s="16"/>
    </row>
    <row r="23" spans="1:26" s="7" customFormat="1" x14ac:dyDescent="0.3">
      <c r="A23" s="10"/>
      <c r="B23" s="10"/>
      <c r="C23" s="10"/>
      <c r="D23" s="29"/>
      <c r="E23" s="11"/>
      <c r="F23" s="11"/>
      <c r="G23" s="11"/>
      <c r="H23" s="11"/>
      <c r="I23" s="11"/>
      <c r="J23" s="29"/>
      <c r="K23" s="10"/>
      <c r="L23" s="11"/>
      <c r="M23" s="10"/>
      <c r="N23" s="10"/>
      <c r="O23" s="10"/>
      <c r="P23" s="10"/>
      <c r="Q23" s="29"/>
      <c r="R23" s="10"/>
      <c r="S23" s="10"/>
      <c r="T23" s="11"/>
      <c r="U23" s="32"/>
      <c r="V23" s="16"/>
      <c r="W23" s="16"/>
      <c r="X23" s="16"/>
      <c r="Y23" s="16"/>
      <c r="Z23" s="16"/>
    </row>
    <row r="24" spans="1:26" s="7" customFormat="1" x14ac:dyDescent="0.3">
      <c r="A24" s="10"/>
      <c r="B24" s="10"/>
      <c r="C24" s="10"/>
      <c r="D24" s="29"/>
      <c r="E24" s="11"/>
      <c r="F24" s="11"/>
      <c r="G24" s="11"/>
      <c r="H24" s="11"/>
      <c r="I24" s="11"/>
      <c r="J24" s="29"/>
      <c r="K24" s="10"/>
      <c r="L24" s="11"/>
      <c r="M24" s="10"/>
      <c r="N24" s="10"/>
      <c r="O24" s="10"/>
      <c r="P24" s="10"/>
      <c r="Q24" s="29"/>
      <c r="R24" s="10"/>
      <c r="S24" s="10"/>
      <c r="T24" s="11"/>
      <c r="U24" s="32"/>
      <c r="V24" s="16"/>
      <c r="W24" s="16"/>
      <c r="X24" s="16"/>
      <c r="Y24" s="16"/>
      <c r="Z24" s="16"/>
    </row>
    <row r="25" spans="1:26" s="7" customFormat="1" x14ac:dyDescent="0.3">
      <c r="A25" s="10"/>
      <c r="B25" s="10"/>
      <c r="C25" s="10"/>
      <c r="D25" s="29"/>
      <c r="E25" s="11"/>
      <c r="F25" s="11"/>
      <c r="G25" s="11"/>
      <c r="H25" s="11"/>
      <c r="I25" s="11"/>
      <c r="J25" s="29"/>
      <c r="K25" s="10"/>
      <c r="L25" s="11"/>
      <c r="M25" s="10"/>
      <c r="N25" s="10"/>
      <c r="O25" s="10"/>
      <c r="P25" s="10"/>
      <c r="Q25" s="29"/>
      <c r="R25" s="10"/>
      <c r="S25" s="10"/>
      <c r="T25" s="11"/>
      <c r="U25" s="32"/>
      <c r="V25" s="16"/>
      <c r="W25" s="16"/>
      <c r="X25" s="16"/>
      <c r="Y25" s="16"/>
      <c r="Z25" s="16"/>
    </row>
    <row r="26" spans="1:26" s="7" customFormat="1" x14ac:dyDescent="0.3">
      <c r="A26" s="10"/>
      <c r="B26" s="10"/>
      <c r="C26" s="10"/>
      <c r="D26" s="29"/>
      <c r="E26" s="11"/>
      <c r="F26" s="11"/>
      <c r="G26" s="11"/>
      <c r="H26" s="11"/>
      <c r="I26" s="11"/>
      <c r="J26" s="29"/>
      <c r="K26" s="10"/>
      <c r="L26" s="11"/>
      <c r="M26" s="10"/>
      <c r="N26" s="10"/>
      <c r="O26" s="10"/>
      <c r="P26" s="10"/>
      <c r="Q26" s="29"/>
      <c r="R26" s="10"/>
      <c r="S26" s="10"/>
      <c r="T26" s="11"/>
      <c r="U26" s="32"/>
      <c r="V26" s="16"/>
      <c r="W26" s="16"/>
      <c r="X26" s="16"/>
      <c r="Y26" s="16"/>
      <c r="Z26" s="16"/>
    </row>
    <row r="27" spans="1:26" s="7" customFormat="1" x14ac:dyDescent="0.3">
      <c r="A27" s="10"/>
      <c r="B27" s="10"/>
      <c r="C27" s="10"/>
      <c r="D27" s="29"/>
      <c r="E27" s="11"/>
      <c r="F27" s="11"/>
      <c r="G27" s="11"/>
      <c r="H27" s="11"/>
      <c r="I27" s="11"/>
      <c r="J27" s="29"/>
      <c r="K27" s="10"/>
      <c r="L27" s="11"/>
      <c r="M27" s="10"/>
      <c r="N27" s="10"/>
      <c r="O27" s="10"/>
      <c r="P27" s="10"/>
      <c r="Q27" s="29"/>
      <c r="R27" s="10"/>
      <c r="S27" s="10"/>
      <c r="T27" s="11"/>
      <c r="U27" s="32"/>
      <c r="V27" s="16"/>
      <c r="W27" s="16"/>
      <c r="X27" s="16"/>
      <c r="Y27" s="16"/>
      <c r="Z27" s="16"/>
    </row>
    <row r="28" spans="1:26" s="7" customFormat="1" x14ac:dyDescent="0.3">
      <c r="A28" s="10"/>
      <c r="B28" s="10"/>
      <c r="C28" s="10"/>
      <c r="D28" s="29"/>
      <c r="E28" s="11"/>
      <c r="F28" s="11"/>
      <c r="G28" s="11"/>
      <c r="H28" s="11"/>
      <c r="I28" s="11"/>
      <c r="J28" s="29"/>
      <c r="K28" s="10"/>
      <c r="L28" s="11"/>
      <c r="M28" s="10"/>
      <c r="N28" s="10"/>
      <c r="O28" s="10"/>
      <c r="P28" s="10"/>
      <c r="Q28" s="29"/>
      <c r="R28" s="10"/>
      <c r="S28" s="10"/>
      <c r="T28" s="11"/>
      <c r="U28" s="32"/>
      <c r="V28" s="16"/>
      <c r="W28" s="16"/>
      <c r="X28" s="16"/>
      <c r="Y28" s="16"/>
      <c r="Z28" s="16"/>
    </row>
    <row r="29" spans="1:26" s="7" customFormat="1" x14ac:dyDescent="0.3">
      <c r="A29" s="10"/>
      <c r="B29" s="10"/>
      <c r="C29" s="10"/>
      <c r="D29" s="29"/>
      <c r="E29" s="11"/>
      <c r="F29" s="11"/>
      <c r="G29" s="11"/>
      <c r="H29" s="11"/>
      <c r="I29" s="11"/>
      <c r="J29" s="29"/>
      <c r="K29" s="10"/>
      <c r="L29" s="11"/>
      <c r="M29" s="10"/>
      <c r="N29" s="10"/>
      <c r="O29" s="10"/>
      <c r="P29" s="10"/>
      <c r="Q29" s="29"/>
      <c r="R29" s="10"/>
      <c r="S29" s="10"/>
      <c r="T29" s="11"/>
      <c r="U29" s="32"/>
      <c r="V29" s="16"/>
      <c r="W29" s="16"/>
      <c r="X29" s="16"/>
      <c r="Y29" s="16"/>
      <c r="Z29" s="16"/>
    </row>
    <row r="30" spans="1:26" s="7" customFormat="1" x14ac:dyDescent="0.3">
      <c r="A30" s="10"/>
      <c r="B30" s="10"/>
      <c r="C30" s="10"/>
      <c r="D30" s="29"/>
      <c r="E30" s="11"/>
      <c r="F30" s="11"/>
      <c r="G30" s="11"/>
      <c r="H30" s="11"/>
      <c r="I30" s="11"/>
      <c r="J30" s="29"/>
      <c r="K30" s="10"/>
      <c r="L30" s="11"/>
      <c r="M30" s="10"/>
      <c r="N30" s="10"/>
      <c r="O30" s="10"/>
      <c r="P30" s="10"/>
      <c r="Q30" s="29"/>
      <c r="R30" s="10"/>
      <c r="S30" s="10"/>
      <c r="T30" s="11"/>
      <c r="U30" s="32"/>
      <c r="V30" s="16"/>
      <c r="W30" s="16"/>
      <c r="X30" s="16"/>
      <c r="Y30" s="16"/>
      <c r="Z30" s="16"/>
    </row>
    <row r="31" spans="1:26" s="7" customFormat="1" x14ac:dyDescent="0.3">
      <c r="A31" s="10"/>
      <c r="B31" s="10"/>
      <c r="C31" s="10"/>
      <c r="D31" s="29"/>
      <c r="E31" s="11"/>
      <c r="F31" s="11"/>
      <c r="G31" s="11"/>
      <c r="H31" s="11"/>
      <c r="I31" s="11"/>
      <c r="J31" s="29"/>
      <c r="K31" s="10"/>
      <c r="L31" s="11"/>
      <c r="M31" s="10"/>
      <c r="N31" s="10"/>
      <c r="O31" s="10"/>
      <c r="P31" s="10"/>
      <c r="Q31" s="29"/>
      <c r="R31" s="10"/>
      <c r="S31" s="10"/>
      <c r="T31" s="11"/>
      <c r="U31" s="32"/>
      <c r="V31" s="16"/>
      <c r="W31" s="16"/>
      <c r="X31" s="16"/>
      <c r="Y31" s="16"/>
      <c r="Z31" s="16"/>
    </row>
    <row r="32" spans="1:26" s="7" customFormat="1" x14ac:dyDescent="0.3">
      <c r="A32" s="10"/>
      <c r="B32" s="10"/>
      <c r="C32" s="10"/>
      <c r="D32" s="29"/>
      <c r="E32" s="11"/>
      <c r="F32" s="11"/>
      <c r="G32" s="11"/>
      <c r="H32" s="11"/>
      <c r="I32" s="11"/>
      <c r="J32" s="29"/>
      <c r="K32" s="10"/>
      <c r="L32" s="11"/>
      <c r="M32" s="10"/>
      <c r="N32" s="10"/>
      <c r="O32" s="10"/>
      <c r="P32" s="10"/>
      <c r="Q32" s="29"/>
      <c r="R32" s="10"/>
      <c r="S32" s="10"/>
      <c r="T32" s="11"/>
      <c r="U32" s="32"/>
      <c r="V32" s="16"/>
      <c r="W32" s="16"/>
      <c r="X32" s="16"/>
      <c r="Y32" s="16"/>
      <c r="Z32" s="16"/>
    </row>
    <row r="33" spans="1:26" s="7" customFormat="1" x14ac:dyDescent="0.3">
      <c r="A33" s="10"/>
      <c r="B33" s="10"/>
      <c r="C33" s="10"/>
      <c r="D33" s="29"/>
      <c r="E33" s="11"/>
      <c r="F33" s="11"/>
      <c r="G33" s="11"/>
      <c r="H33" s="11"/>
      <c r="I33" s="11"/>
      <c r="J33" s="29"/>
      <c r="K33" s="10"/>
      <c r="L33" s="11"/>
      <c r="M33" s="10"/>
      <c r="N33" s="10"/>
      <c r="O33" s="10"/>
      <c r="P33" s="10"/>
      <c r="Q33" s="29"/>
      <c r="R33" s="10"/>
      <c r="S33" s="10"/>
      <c r="T33" s="11"/>
      <c r="U33" s="32"/>
      <c r="V33" s="16"/>
      <c r="W33" s="16"/>
      <c r="X33" s="16"/>
      <c r="Y33" s="16"/>
      <c r="Z33" s="16"/>
    </row>
    <row r="34" spans="1:26" s="7" customFormat="1" x14ac:dyDescent="0.3">
      <c r="A34" s="10"/>
      <c r="B34" s="10"/>
      <c r="C34" s="10"/>
      <c r="D34" s="29"/>
      <c r="E34" s="11"/>
      <c r="F34" s="11"/>
      <c r="G34" s="11"/>
      <c r="H34" s="11"/>
      <c r="I34" s="11"/>
      <c r="J34" s="29"/>
      <c r="K34" s="10"/>
      <c r="L34" s="11"/>
      <c r="M34" s="10"/>
      <c r="N34" s="10"/>
      <c r="O34" s="10"/>
      <c r="P34" s="10"/>
      <c r="Q34" s="29"/>
      <c r="R34" s="10"/>
      <c r="S34" s="10"/>
      <c r="T34" s="11"/>
      <c r="U34" s="32"/>
      <c r="V34" s="16"/>
      <c r="W34" s="16"/>
      <c r="X34" s="16"/>
      <c r="Y34" s="16"/>
      <c r="Z34" s="16"/>
    </row>
    <row r="35" spans="1:26" s="7" customFormat="1" x14ac:dyDescent="0.3">
      <c r="A35" s="10"/>
      <c r="B35" s="10"/>
      <c r="C35" s="10"/>
      <c r="D35" s="29"/>
      <c r="E35" s="11"/>
      <c r="F35" s="11"/>
      <c r="G35" s="11"/>
      <c r="H35" s="11"/>
      <c r="I35" s="11"/>
      <c r="J35" s="29"/>
      <c r="K35" s="10"/>
      <c r="L35" s="11"/>
      <c r="M35" s="10"/>
      <c r="N35" s="10"/>
      <c r="O35" s="10"/>
      <c r="P35" s="10"/>
      <c r="Q35" s="29"/>
      <c r="R35" s="10"/>
      <c r="S35" s="10"/>
      <c r="T35" s="11"/>
      <c r="U35" s="32"/>
      <c r="V35" s="16"/>
      <c r="W35" s="16"/>
      <c r="X35" s="16"/>
      <c r="Y35" s="16"/>
      <c r="Z35" s="16"/>
    </row>
    <row r="36" spans="1:26" s="7" customFormat="1" x14ac:dyDescent="0.3">
      <c r="A36" s="10"/>
      <c r="B36" s="10"/>
      <c r="C36" s="10"/>
      <c r="D36" s="29"/>
      <c r="E36" s="11"/>
      <c r="F36" s="11"/>
      <c r="G36" s="11"/>
      <c r="H36" s="11"/>
      <c r="I36" s="11"/>
      <c r="J36" s="29"/>
      <c r="K36" s="10"/>
      <c r="L36" s="11"/>
      <c r="M36" s="10"/>
      <c r="N36" s="10"/>
      <c r="O36" s="10"/>
      <c r="P36" s="10"/>
      <c r="Q36" s="29"/>
      <c r="R36" s="10"/>
      <c r="S36" s="10"/>
      <c r="T36" s="11"/>
      <c r="U36" s="32"/>
      <c r="V36" s="16"/>
      <c r="W36" s="16"/>
      <c r="X36" s="16"/>
      <c r="Y36" s="16"/>
      <c r="Z36" s="16"/>
    </row>
    <row r="37" spans="1:26" s="7" customFormat="1" x14ac:dyDescent="0.3">
      <c r="A37" s="10"/>
      <c r="B37" s="10"/>
      <c r="C37" s="10"/>
      <c r="D37" s="29"/>
      <c r="E37" s="11"/>
      <c r="F37" s="11"/>
      <c r="G37" s="11"/>
      <c r="H37" s="11"/>
      <c r="I37" s="11"/>
      <c r="J37" s="29"/>
      <c r="K37" s="10"/>
      <c r="L37" s="11"/>
      <c r="M37" s="10"/>
      <c r="N37" s="10"/>
      <c r="O37" s="10"/>
      <c r="P37" s="10"/>
      <c r="Q37" s="29"/>
      <c r="R37" s="10"/>
      <c r="S37" s="10"/>
      <c r="T37" s="11"/>
      <c r="U37" s="32"/>
      <c r="V37" s="16"/>
      <c r="W37" s="16"/>
      <c r="X37" s="16"/>
      <c r="Y37" s="16"/>
      <c r="Z37" s="16"/>
    </row>
    <row r="38" spans="1:26" s="7" customFormat="1" x14ac:dyDescent="0.3">
      <c r="A38" s="10"/>
      <c r="B38" s="10"/>
      <c r="C38" s="10"/>
      <c r="D38" s="29"/>
      <c r="E38" s="11"/>
      <c r="F38" s="11"/>
      <c r="G38" s="11"/>
      <c r="H38" s="11"/>
      <c r="I38" s="11"/>
      <c r="J38" s="29"/>
      <c r="K38" s="10"/>
      <c r="L38" s="11"/>
      <c r="M38" s="10"/>
      <c r="N38" s="10"/>
      <c r="O38" s="10"/>
      <c r="P38" s="10"/>
      <c r="Q38" s="29"/>
      <c r="R38" s="10"/>
      <c r="S38" s="10"/>
      <c r="T38" s="11"/>
      <c r="U38" s="32"/>
      <c r="V38" s="16"/>
      <c r="W38" s="16"/>
      <c r="X38" s="16"/>
      <c r="Y38" s="16"/>
      <c r="Z38" s="16"/>
    </row>
    <row r="39" spans="1:26" s="7" customFormat="1" x14ac:dyDescent="0.3">
      <c r="A39" s="10"/>
      <c r="B39" s="10"/>
      <c r="C39" s="10"/>
      <c r="D39" s="29"/>
      <c r="E39" s="11"/>
      <c r="F39" s="11"/>
      <c r="G39" s="11"/>
      <c r="H39" s="11"/>
      <c r="I39" s="11"/>
      <c r="J39" s="29"/>
      <c r="K39" s="10"/>
      <c r="L39" s="11"/>
      <c r="M39" s="10"/>
      <c r="N39" s="10"/>
      <c r="O39" s="10"/>
      <c r="P39" s="10"/>
      <c r="Q39" s="29"/>
      <c r="R39" s="10"/>
      <c r="S39" s="10"/>
      <c r="T39" s="11"/>
      <c r="U39" s="32"/>
      <c r="V39" s="16"/>
      <c r="W39" s="16"/>
      <c r="X39" s="16"/>
      <c r="Y39" s="16"/>
      <c r="Z39" s="16"/>
    </row>
    <row r="40" spans="1:26" s="7" customFormat="1" x14ac:dyDescent="0.3">
      <c r="A40" s="10"/>
      <c r="B40" s="10"/>
      <c r="C40" s="10"/>
      <c r="D40" s="29"/>
      <c r="E40" s="11"/>
      <c r="F40" s="11"/>
      <c r="G40" s="11"/>
      <c r="H40" s="11"/>
      <c r="I40" s="11"/>
      <c r="J40" s="29"/>
      <c r="K40" s="10"/>
      <c r="L40" s="11"/>
      <c r="M40" s="10"/>
      <c r="N40" s="10"/>
      <c r="O40" s="10"/>
      <c r="P40" s="10"/>
      <c r="Q40" s="29"/>
      <c r="R40" s="10"/>
      <c r="S40" s="10"/>
      <c r="T40" s="11"/>
      <c r="U40" s="32"/>
      <c r="V40" s="16"/>
      <c r="W40" s="16"/>
      <c r="X40" s="16"/>
      <c r="Y40" s="16"/>
      <c r="Z40" s="16"/>
    </row>
    <row r="41" spans="1:26" s="7" customFormat="1" x14ac:dyDescent="0.3">
      <c r="A41" s="10"/>
      <c r="B41" s="10"/>
      <c r="C41" s="10"/>
      <c r="D41" s="29"/>
      <c r="E41" s="11"/>
      <c r="F41" s="11"/>
      <c r="G41" s="11"/>
      <c r="H41" s="11"/>
      <c r="I41" s="11"/>
      <c r="J41" s="29"/>
      <c r="K41" s="10"/>
      <c r="L41" s="11"/>
      <c r="M41" s="10"/>
      <c r="N41" s="10"/>
      <c r="O41" s="10"/>
      <c r="P41" s="10"/>
      <c r="Q41" s="29"/>
      <c r="R41" s="10"/>
      <c r="S41" s="10"/>
      <c r="T41" s="11"/>
      <c r="U41" s="32"/>
      <c r="V41" s="16"/>
      <c r="W41" s="16"/>
      <c r="X41" s="16"/>
      <c r="Y41" s="16"/>
      <c r="Z41" s="16"/>
    </row>
    <row r="42" spans="1:26" s="7" customFormat="1" x14ac:dyDescent="0.3">
      <c r="A42" s="10"/>
      <c r="B42" s="10"/>
      <c r="C42" s="10"/>
      <c r="D42" s="29"/>
      <c r="E42" s="11"/>
      <c r="F42" s="11"/>
      <c r="G42" s="11"/>
      <c r="H42" s="11"/>
      <c r="I42" s="11"/>
      <c r="J42" s="29"/>
      <c r="K42" s="10"/>
      <c r="L42" s="11"/>
      <c r="M42" s="10"/>
      <c r="N42" s="10"/>
      <c r="O42" s="10"/>
      <c r="P42" s="10"/>
      <c r="Q42" s="29"/>
      <c r="R42" s="10"/>
      <c r="S42" s="10"/>
      <c r="T42" s="11"/>
      <c r="U42" s="32"/>
      <c r="V42" s="16"/>
      <c r="W42" s="16"/>
      <c r="X42" s="16"/>
      <c r="Y42" s="16"/>
      <c r="Z42" s="16"/>
    </row>
    <row r="43" spans="1:26" s="7" customFormat="1" x14ac:dyDescent="0.3">
      <c r="A43" s="10"/>
      <c r="B43" s="10"/>
      <c r="C43" s="10"/>
      <c r="D43" s="29"/>
      <c r="E43" s="11"/>
      <c r="F43" s="11"/>
      <c r="G43" s="11"/>
      <c r="H43" s="11"/>
      <c r="I43" s="11"/>
      <c r="J43" s="29"/>
      <c r="K43" s="10"/>
      <c r="L43" s="11"/>
      <c r="M43" s="10"/>
      <c r="N43" s="10"/>
      <c r="O43" s="10"/>
      <c r="P43" s="10"/>
      <c r="Q43" s="29"/>
      <c r="R43" s="10"/>
      <c r="S43" s="10"/>
      <c r="T43" s="11"/>
      <c r="U43" s="32"/>
      <c r="V43" s="16"/>
      <c r="W43" s="16"/>
      <c r="X43" s="16"/>
      <c r="Y43" s="16"/>
      <c r="Z43" s="16"/>
    </row>
    <row r="44" spans="1:26" s="7" customFormat="1" x14ac:dyDescent="0.3">
      <c r="A44" s="10"/>
      <c r="B44" s="10"/>
      <c r="C44" s="10"/>
      <c r="D44" s="29"/>
      <c r="E44" s="11"/>
      <c r="F44" s="11"/>
      <c r="G44" s="11"/>
      <c r="H44" s="11"/>
      <c r="I44" s="11"/>
      <c r="J44" s="29"/>
      <c r="K44" s="10"/>
      <c r="L44" s="11"/>
      <c r="M44" s="10"/>
      <c r="N44" s="10"/>
      <c r="O44" s="10"/>
      <c r="P44" s="10"/>
      <c r="Q44" s="29"/>
      <c r="R44" s="10"/>
      <c r="S44" s="10"/>
      <c r="T44" s="11"/>
      <c r="U44" s="32"/>
      <c r="V44" s="16"/>
      <c r="W44" s="16"/>
      <c r="X44" s="16"/>
      <c r="Y44" s="16"/>
      <c r="Z44" s="16"/>
    </row>
    <row r="45" spans="1:26" s="7" customFormat="1" x14ac:dyDescent="0.3">
      <c r="A45" s="10"/>
      <c r="B45" s="10"/>
      <c r="C45" s="10"/>
      <c r="D45" s="29"/>
      <c r="E45" s="11"/>
      <c r="F45" s="11"/>
      <c r="G45" s="11"/>
      <c r="H45" s="11"/>
      <c r="I45" s="11"/>
      <c r="J45" s="29"/>
      <c r="K45" s="10"/>
      <c r="L45" s="11"/>
      <c r="M45" s="10"/>
      <c r="N45" s="10"/>
      <c r="O45" s="10"/>
      <c r="P45" s="10"/>
      <c r="Q45" s="29"/>
      <c r="R45" s="10"/>
      <c r="S45" s="10"/>
      <c r="T45" s="11"/>
      <c r="U45" s="32"/>
      <c r="V45" s="16"/>
      <c r="W45" s="16"/>
      <c r="X45" s="16"/>
      <c r="Y45" s="16"/>
      <c r="Z45" s="16"/>
    </row>
    <row r="46" spans="1:26" s="7" customFormat="1" x14ac:dyDescent="0.3">
      <c r="A46" s="10"/>
      <c r="B46" s="10"/>
      <c r="C46" s="10"/>
      <c r="D46" s="29"/>
      <c r="E46" s="11"/>
      <c r="F46" s="11"/>
      <c r="G46" s="11"/>
      <c r="H46" s="11"/>
      <c r="I46" s="11"/>
      <c r="J46" s="29"/>
      <c r="K46" s="10"/>
      <c r="L46" s="11"/>
      <c r="M46" s="10"/>
      <c r="N46" s="10"/>
      <c r="O46" s="10"/>
      <c r="P46" s="10"/>
      <c r="Q46" s="29"/>
      <c r="R46" s="10"/>
      <c r="S46" s="10"/>
      <c r="T46" s="11"/>
      <c r="U46" s="32"/>
      <c r="V46" s="16"/>
      <c r="W46" s="16"/>
      <c r="X46" s="16"/>
      <c r="Y46" s="16"/>
      <c r="Z46" s="16"/>
    </row>
    <row r="47" spans="1:26" s="7" customFormat="1" x14ac:dyDescent="0.3">
      <c r="A47" s="10"/>
      <c r="B47" s="10"/>
      <c r="C47" s="10"/>
      <c r="D47" s="29"/>
      <c r="E47" s="11"/>
      <c r="F47" s="11"/>
      <c r="G47" s="11"/>
      <c r="H47" s="11"/>
      <c r="I47" s="11"/>
      <c r="J47" s="29"/>
      <c r="K47" s="10"/>
      <c r="L47" s="11"/>
      <c r="M47" s="10"/>
      <c r="N47" s="10"/>
      <c r="O47" s="10"/>
      <c r="P47" s="10"/>
      <c r="Q47" s="29"/>
      <c r="R47" s="10"/>
      <c r="S47" s="10"/>
      <c r="T47" s="11"/>
      <c r="U47" s="32"/>
      <c r="V47" s="16"/>
      <c r="W47" s="16"/>
      <c r="X47" s="16"/>
      <c r="Y47" s="16"/>
      <c r="Z47" s="16"/>
    </row>
    <row r="48" spans="1:26" s="7" customFormat="1" x14ac:dyDescent="0.3">
      <c r="A48" s="10"/>
      <c r="B48" s="10"/>
      <c r="C48" s="10"/>
      <c r="D48" s="29"/>
      <c r="E48" s="11"/>
      <c r="F48" s="11"/>
      <c r="G48" s="11"/>
      <c r="H48" s="11"/>
      <c r="I48" s="11"/>
      <c r="J48" s="29"/>
      <c r="K48" s="10"/>
      <c r="L48" s="11"/>
      <c r="M48" s="10"/>
      <c r="N48" s="10"/>
      <c r="O48" s="10"/>
      <c r="P48" s="10"/>
      <c r="Q48" s="29"/>
      <c r="R48" s="10"/>
      <c r="S48" s="10"/>
      <c r="T48" s="11"/>
      <c r="U48" s="32"/>
      <c r="V48" s="16"/>
      <c r="W48" s="16"/>
      <c r="X48" s="16"/>
      <c r="Y48" s="16"/>
      <c r="Z48" s="16"/>
    </row>
    <row r="49" spans="1:26" s="7" customFormat="1" x14ac:dyDescent="0.3">
      <c r="A49" s="10"/>
      <c r="B49" s="10"/>
      <c r="C49" s="10"/>
      <c r="D49" s="29"/>
      <c r="E49" s="11"/>
      <c r="F49" s="11"/>
      <c r="G49" s="11"/>
      <c r="H49" s="11"/>
      <c r="I49" s="11"/>
      <c r="J49" s="29"/>
      <c r="K49" s="10"/>
      <c r="L49" s="11"/>
      <c r="M49" s="10"/>
      <c r="N49" s="10"/>
      <c r="O49" s="10"/>
      <c r="P49" s="10"/>
      <c r="Q49" s="29"/>
      <c r="R49" s="10"/>
      <c r="S49" s="10"/>
      <c r="T49" s="11"/>
      <c r="U49" s="32"/>
      <c r="V49" s="16"/>
      <c r="W49" s="16"/>
      <c r="X49" s="16"/>
      <c r="Y49" s="16"/>
      <c r="Z49" s="16"/>
    </row>
    <row r="50" spans="1:26" s="7" customFormat="1" x14ac:dyDescent="0.3">
      <c r="A50" s="10"/>
      <c r="B50" s="10"/>
      <c r="C50" s="10"/>
      <c r="D50" s="29"/>
      <c r="E50" s="11"/>
      <c r="F50" s="11"/>
      <c r="G50" s="11"/>
      <c r="H50" s="11"/>
      <c r="I50" s="11"/>
      <c r="J50" s="29"/>
      <c r="K50" s="10"/>
      <c r="L50" s="11"/>
      <c r="M50" s="10"/>
      <c r="N50" s="10"/>
      <c r="O50" s="10"/>
      <c r="P50" s="10"/>
      <c r="Q50" s="29"/>
      <c r="R50" s="10"/>
      <c r="S50" s="10"/>
      <c r="T50" s="11"/>
      <c r="U50" s="32"/>
      <c r="V50" s="16"/>
      <c r="W50" s="16"/>
      <c r="X50" s="16"/>
      <c r="Y50" s="16"/>
      <c r="Z50" s="16"/>
    </row>
    <row r="51" spans="1:26" x14ac:dyDescent="0.3">
      <c r="A51" s="10"/>
      <c r="B51" s="10"/>
      <c r="C51" s="10"/>
      <c r="D51" s="29"/>
      <c r="E51" s="11"/>
      <c r="F51" s="11"/>
      <c r="G51" s="11"/>
      <c r="H51" s="11"/>
      <c r="I51" s="11"/>
      <c r="J51" s="29"/>
      <c r="K51" s="10"/>
      <c r="L51" s="11"/>
      <c r="M51" s="10"/>
      <c r="N51" s="10"/>
      <c r="O51" s="10"/>
      <c r="P51" s="10"/>
      <c r="Q51" s="29"/>
      <c r="R51" s="10"/>
      <c r="S51" s="10"/>
      <c r="T51" s="11"/>
      <c r="U51" s="32"/>
    </row>
    <row r="52" spans="1:26" x14ac:dyDescent="0.3">
      <c r="A52" s="10"/>
      <c r="B52" s="10"/>
      <c r="C52" s="10"/>
      <c r="D52" s="29"/>
      <c r="E52" s="11"/>
      <c r="F52" s="11"/>
      <c r="G52" s="11"/>
      <c r="H52" s="11"/>
      <c r="I52" s="11"/>
      <c r="J52" s="29"/>
      <c r="K52" s="10"/>
      <c r="L52" s="11"/>
      <c r="M52" s="10"/>
      <c r="N52" s="10"/>
      <c r="O52" s="10"/>
      <c r="P52" s="10"/>
      <c r="Q52" s="29"/>
      <c r="R52" s="10"/>
      <c r="S52" s="10"/>
      <c r="T52" s="11"/>
      <c r="U52" s="32"/>
    </row>
    <row r="53" spans="1:26" x14ac:dyDescent="0.3">
      <c r="A53" s="10"/>
      <c r="B53" s="10"/>
      <c r="C53" s="10"/>
      <c r="D53" s="29"/>
      <c r="E53" s="11"/>
      <c r="F53" s="11"/>
      <c r="G53" s="11"/>
      <c r="H53" s="11"/>
      <c r="I53" s="11"/>
      <c r="J53" s="29"/>
      <c r="K53" s="10"/>
      <c r="L53" s="11"/>
      <c r="M53" s="10"/>
      <c r="N53" s="10"/>
      <c r="O53" s="10"/>
      <c r="P53" s="10"/>
      <c r="Q53" s="29"/>
      <c r="R53" s="10"/>
      <c r="S53" s="10"/>
      <c r="T53" s="11"/>
      <c r="U53" s="32"/>
    </row>
    <row r="54" spans="1:26" x14ac:dyDescent="0.3">
      <c r="A54" s="10"/>
      <c r="B54" s="10"/>
      <c r="C54" s="10"/>
      <c r="D54" s="29"/>
      <c r="E54" s="11"/>
      <c r="F54" s="11"/>
      <c r="G54" s="11"/>
      <c r="H54" s="11"/>
      <c r="I54" s="11"/>
      <c r="J54" s="29"/>
      <c r="K54" s="10"/>
      <c r="L54" s="11"/>
      <c r="M54" s="10"/>
      <c r="N54" s="10"/>
      <c r="O54" s="10"/>
      <c r="P54" s="10"/>
      <c r="Q54" s="29"/>
      <c r="R54" s="10"/>
      <c r="S54" s="25"/>
      <c r="T54" s="23"/>
      <c r="U54" s="33"/>
    </row>
    <row r="55" spans="1:26" x14ac:dyDescent="0.3">
      <c r="A55" s="10"/>
      <c r="B55" s="10"/>
      <c r="C55" s="10"/>
      <c r="D55" s="29"/>
      <c r="E55" s="11"/>
      <c r="F55" s="11"/>
      <c r="G55" s="11"/>
      <c r="H55" s="11"/>
      <c r="I55" s="11"/>
      <c r="J55" s="29"/>
      <c r="K55" s="10"/>
      <c r="L55" s="11"/>
      <c r="M55" s="10"/>
      <c r="N55" s="10"/>
      <c r="O55" s="10"/>
      <c r="P55" s="10"/>
      <c r="Q55" s="29"/>
      <c r="R55" s="10"/>
      <c r="S55" s="25"/>
      <c r="T55" s="23"/>
      <c r="U55" s="33"/>
    </row>
    <row r="56" spans="1:26" x14ac:dyDescent="0.3">
      <c r="A56" s="10"/>
      <c r="B56" s="10"/>
      <c r="C56" s="10"/>
      <c r="D56" s="29"/>
      <c r="E56" s="11"/>
      <c r="F56" s="11"/>
      <c r="G56" s="11"/>
      <c r="H56" s="11"/>
      <c r="I56" s="11"/>
      <c r="J56" s="29"/>
      <c r="K56" s="10"/>
      <c r="L56" s="11"/>
      <c r="M56" s="10"/>
      <c r="N56" s="10"/>
      <c r="O56" s="10"/>
      <c r="P56" s="10"/>
      <c r="Q56" s="29"/>
      <c r="R56" s="10"/>
      <c r="S56" s="25"/>
      <c r="T56" s="23"/>
      <c r="U56" s="33"/>
    </row>
    <row r="57" spans="1:26" x14ac:dyDescent="0.3">
      <c r="A57" s="10"/>
      <c r="B57" s="10"/>
      <c r="C57" s="10"/>
      <c r="D57" s="29"/>
      <c r="E57" s="11"/>
      <c r="F57" s="11"/>
      <c r="G57" s="11"/>
      <c r="H57" s="11"/>
      <c r="I57" s="11"/>
      <c r="J57" s="29"/>
      <c r="K57" s="10"/>
      <c r="L57" s="11"/>
      <c r="M57" s="10"/>
      <c r="N57" s="10"/>
      <c r="O57" s="10"/>
      <c r="P57" s="10"/>
      <c r="Q57" s="29"/>
      <c r="R57" s="10"/>
      <c r="S57" s="25"/>
      <c r="T57" s="23"/>
      <c r="U57" s="33"/>
    </row>
    <row r="58" spans="1:26" x14ac:dyDescent="0.3">
      <c r="A58" s="10"/>
      <c r="B58" s="10"/>
      <c r="C58" s="10"/>
      <c r="D58" s="29"/>
      <c r="E58" s="11"/>
      <c r="F58" s="11"/>
      <c r="G58" s="11"/>
      <c r="H58" s="11"/>
      <c r="I58" s="11"/>
      <c r="J58" s="29"/>
      <c r="K58" s="10"/>
      <c r="L58" s="11"/>
      <c r="M58" s="10"/>
      <c r="N58" s="10"/>
      <c r="O58" s="10"/>
      <c r="P58" s="10"/>
      <c r="Q58" s="29"/>
      <c r="R58" s="10"/>
      <c r="S58" s="25"/>
      <c r="T58" s="23"/>
      <c r="U58" s="33"/>
    </row>
    <row r="59" spans="1:26" x14ac:dyDescent="0.3">
      <c r="A59" s="10"/>
      <c r="B59" s="10"/>
      <c r="C59" s="10"/>
      <c r="D59" s="29"/>
      <c r="E59" s="11"/>
      <c r="F59" s="11"/>
      <c r="G59" s="11"/>
      <c r="H59" s="11"/>
      <c r="I59" s="11"/>
      <c r="J59" s="29"/>
      <c r="K59" s="10"/>
      <c r="L59" s="11"/>
      <c r="M59" s="10"/>
      <c r="N59" s="10"/>
      <c r="O59" s="10"/>
      <c r="P59" s="10"/>
      <c r="Q59" s="29"/>
      <c r="R59" s="10"/>
      <c r="S59" s="25"/>
      <c r="T59" s="23"/>
      <c r="U59" s="33"/>
    </row>
    <row r="60" spans="1:26" x14ac:dyDescent="0.3">
      <c r="A60" s="10"/>
      <c r="B60" s="10"/>
      <c r="C60" s="10"/>
      <c r="D60" s="29"/>
      <c r="E60" s="11"/>
      <c r="F60" s="11"/>
      <c r="G60" s="11"/>
      <c r="H60" s="11"/>
      <c r="I60" s="11"/>
      <c r="J60" s="29"/>
      <c r="K60" s="10"/>
      <c r="L60" s="11"/>
      <c r="M60" s="10"/>
      <c r="N60" s="10"/>
      <c r="O60" s="10"/>
      <c r="P60" s="10"/>
      <c r="Q60" s="29"/>
      <c r="R60" s="10"/>
      <c r="S60" s="25"/>
      <c r="T60" s="23"/>
      <c r="U60" s="33"/>
    </row>
    <row r="61" spans="1:26" x14ac:dyDescent="0.3">
      <c r="A61" s="10"/>
      <c r="B61" s="10"/>
      <c r="C61" s="10"/>
      <c r="D61" s="29"/>
      <c r="E61" s="11"/>
      <c r="F61" s="11"/>
      <c r="G61" s="11"/>
      <c r="H61" s="11"/>
      <c r="I61" s="11"/>
      <c r="J61" s="29"/>
      <c r="K61" s="10"/>
      <c r="L61" s="11"/>
      <c r="M61" s="10"/>
      <c r="N61" s="10"/>
      <c r="O61" s="10"/>
      <c r="P61" s="10"/>
      <c r="Q61" s="29"/>
      <c r="R61" s="10"/>
      <c r="S61" s="25"/>
      <c r="T61" s="23"/>
      <c r="U61" s="33"/>
    </row>
    <row r="62" spans="1:26" x14ac:dyDescent="0.3">
      <c r="A62" s="10"/>
      <c r="B62" s="10"/>
      <c r="C62" s="10"/>
      <c r="D62" s="29"/>
      <c r="E62" s="11"/>
      <c r="F62" s="11"/>
      <c r="G62" s="11"/>
      <c r="H62" s="11"/>
      <c r="I62" s="11"/>
      <c r="J62" s="29"/>
      <c r="K62" s="10"/>
      <c r="L62" s="11"/>
      <c r="M62" s="10"/>
      <c r="N62" s="10"/>
      <c r="O62" s="10"/>
      <c r="P62" s="10"/>
      <c r="Q62" s="29"/>
      <c r="R62" s="10"/>
      <c r="S62" s="25"/>
      <c r="T62" s="23"/>
      <c r="U62" s="33"/>
    </row>
    <row r="63" spans="1:26" x14ac:dyDescent="0.3">
      <c r="A63" s="10"/>
      <c r="B63" s="10"/>
      <c r="C63" s="10"/>
      <c r="D63" s="29"/>
      <c r="E63" s="11"/>
      <c r="F63" s="11"/>
      <c r="G63" s="11"/>
      <c r="H63" s="11"/>
      <c r="I63" s="11"/>
      <c r="J63" s="29"/>
      <c r="K63" s="10"/>
      <c r="L63" s="11"/>
      <c r="M63" s="10"/>
      <c r="N63" s="10"/>
      <c r="O63" s="10"/>
      <c r="P63" s="10"/>
      <c r="Q63" s="29"/>
      <c r="R63" s="10"/>
      <c r="S63" s="25"/>
      <c r="T63" s="23"/>
      <c r="U63" s="33"/>
    </row>
    <row r="64" spans="1:26" x14ac:dyDescent="0.3">
      <c r="A64" s="10"/>
      <c r="B64" s="10"/>
      <c r="C64" s="10"/>
      <c r="D64" s="29"/>
      <c r="E64" s="11"/>
      <c r="F64" s="11"/>
      <c r="G64" s="11"/>
      <c r="H64" s="11"/>
      <c r="I64" s="11"/>
      <c r="J64" s="29"/>
      <c r="K64" s="10"/>
      <c r="L64" s="11"/>
      <c r="M64" s="10"/>
      <c r="N64" s="10"/>
      <c r="O64" s="10"/>
      <c r="P64" s="10"/>
      <c r="Q64" s="29"/>
      <c r="R64" s="10"/>
      <c r="S64" s="25"/>
      <c r="T64" s="23"/>
      <c r="U64" s="33"/>
    </row>
    <row r="65" spans="1:21" x14ac:dyDescent="0.3">
      <c r="A65" s="10"/>
      <c r="B65" s="10"/>
      <c r="C65" s="10"/>
      <c r="D65" s="29"/>
      <c r="E65" s="11"/>
      <c r="F65" s="11"/>
      <c r="G65" s="11"/>
      <c r="H65" s="11"/>
      <c r="I65" s="11"/>
      <c r="J65" s="29"/>
      <c r="K65" s="10"/>
      <c r="L65" s="11"/>
      <c r="M65" s="10"/>
      <c r="N65" s="10"/>
      <c r="O65" s="10"/>
      <c r="P65" s="10"/>
      <c r="Q65" s="29"/>
      <c r="R65" s="10"/>
      <c r="S65" s="25"/>
      <c r="T65" s="23"/>
      <c r="U65" s="33"/>
    </row>
    <row r="66" spans="1:21" x14ac:dyDescent="0.3">
      <c r="A66" s="10"/>
      <c r="B66" s="10"/>
      <c r="C66" s="10"/>
      <c r="D66" s="29"/>
      <c r="E66" s="11"/>
      <c r="F66" s="11"/>
      <c r="G66" s="11"/>
      <c r="H66" s="11"/>
      <c r="I66" s="11"/>
      <c r="J66" s="29"/>
      <c r="K66" s="10"/>
      <c r="L66" s="11"/>
      <c r="M66" s="10"/>
      <c r="N66" s="10"/>
      <c r="O66" s="10"/>
      <c r="P66" s="10"/>
      <c r="Q66" s="29"/>
      <c r="R66" s="10"/>
      <c r="S66" s="25"/>
      <c r="T66" s="23"/>
      <c r="U66" s="33"/>
    </row>
    <row r="67" spans="1:21" x14ac:dyDescent="0.3">
      <c r="A67" s="10"/>
      <c r="B67" s="10"/>
      <c r="C67" s="10"/>
      <c r="D67" s="29"/>
      <c r="E67" s="11"/>
      <c r="F67" s="11"/>
      <c r="G67" s="11"/>
      <c r="H67" s="11"/>
      <c r="I67" s="11"/>
      <c r="J67" s="29"/>
      <c r="K67" s="10"/>
      <c r="L67" s="11"/>
      <c r="M67" s="10"/>
      <c r="N67" s="10"/>
      <c r="O67" s="10"/>
      <c r="P67" s="10"/>
      <c r="Q67" s="29"/>
      <c r="R67" s="10"/>
      <c r="S67" s="25"/>
      <c r="T67" s="23"/>
      <c r="U67" s="33"/>
    </row>
    <row r="68" spans="1:21" x14ac:dyDescent="0.3">
      <c r="A68" s="10"/>
      <c r="B68" s="10"/>
      <c r="C68" s="10"/>
      <c r="D68" s="29"/>
      <c r="E68" s="11"/>
      <c r="F68" s="11"/>
      <c r="G68" s="11"/>
      <c r="H68" s="11"/>
      <c r="I68" s="11"/>
      <c r="J68" s="29"/>
      <c r="K68" s="10"/>
      <c r="L68" s="11"/>
      <c r="M68" s="10"/>
      <c r="N68" s="10"/>
      <c r="O68" s="10"/>
      <c r="P68" s="10"/>
      <c r="Q68" s="29"/>
      <c r="R68" s="10"/>
      <c r="S68" s="25"/>
      <c r="T68" s="23"/>
      <c r="U68" s="33"/>
    </row>
    <row r="69" spans="1:21" x14ac:dyDescent="0.3">
      <c r="A69" s="10"/>
      <c r="B69" s="10"/>
      <c r="C69" s="10"/>
      <c r="D69" s="29"/>
      <c r="E69" s="11"/>
      <c r="F69" s="11"/>
      <c r="G69" s="11"/>
      <c r="H69" s="11"/>
      <c r="I69" s="11"/>
      <c r="J69" s="29"/>
      <c r="K69" s="10"/>
      <c r="L69" s="11"/>
      <c r="M69" s="10"/>
      <c r="N69" s="10"/>
      <c r="O69" s="10"/>
      <c r="P69" s="10"/>
      <c r="Q69" s="29"/>
      <c r="R69" s="10"/>
      <c r="S69" s="25"/>
      <c r="T69" s="23"/>
      <c r="U69" s="33"/>
    </row>
    <row r="70" spans="1:21" x14ac:dyDescent="0.3">
      <c r="A70" s="10"/>
      <c r="B70" s="10"/>
      <c r="C70" s="10"/>
      <c r="D70" s="29"/>
      <c r="E70" s="11"/>
      <c r="F70" s="11"/>
      <c r="G70" s="11"/>
      <c r="H70" s="11"/>
      <c r="I70" s="11"/>
      <c r="J70" s="29"/>
      <c r="K70" s="10"/>
      <c r="L70" s="11"/>
      <c r="M70" s="10"/>
      <c r="N70" s="10"/>
      <c r="O70" s="10"/>
      <c r="P70" s="10"/>
      <c r="Q70" s="29"/>
      <c r="R70" s="10"/>
      <c r="S70" s="25"/>
      <c r="T70" s="23"/>
      <c r="U70" s="33"/>
    </row>
    <row r="71" spans="1:21" x14ac:dyDescent="0.3">
      <c r="A71" s="10"/>
      <c r="B71" s="10"/>
      <c r="C71" s="10"/>
      <c r="D71" s="29"/>
      <c r="E71" s="11"/>
      <c r="F71" s="11"/>
      <c r="G71" s="11"/>
      <c r="H71" s="11"/>
      <c r="I71" s="11"/>
      <c r="J71" s="29"/>
      <c r="K71" s="10"/>
      <c r="L71" s="11"/>
      <c r="M71" s="10"/>
      <c r="N71" s="10"/>
      <c r="O71" s="10"/>
      <c r="P71" s="10"/>
      <c r="Q71" s="29"/>
      <c r="R71" s="10"/>
      <c r="S71" s="25"/>
      <c r="T71" s="23"/>
      <c r="U71" s="33"/>
    </row>
    <row r="72" spans="1:21" x14ac:dyDescent="0.3">
      <c r="A72" s="10"/>
      <c r="B72" s="10"/>
      <c r="C72" s="10"/>
      <c r="D72" s="29"/>
      <c r="E72" s="11"/>
      <c r="F72" s="11"/>
      <c r="G72" s="11"/>
      <c r="H72" s="11"/>
      <c r="I72" s="11"/>
      <c r="J72" s="29"/>
      <c r="K72" s="10"/>
      <c r="L72" s="11"/>
      <c r="M72" s="10"/>
      <c r="N72" s="10"/>
      <c r="O72" s="10"/>
      <c r="P72" s="10"/>
      <c r="Q72" s="29"/>
      <c r="R72" s="10"/>
      <c r="S72" s="25"/>
      <c r="T72" s="23"/>
      <c r="U72" s="33"/>
    </row>
    <row r="73" spans="1:21" x14ac:dyDescent="0.3">
      <c r="A73" s="10"/>
      <c r="B73" s="10"/>
      <c r="C73" s="10"/>
      <c r="D73" s="29"/>
      <c r="E73" s="11"/>
      <c r="F73" s="11"/>
      <c r="G73" s="11"/>
      <c r="H73" s="11"/>
      <c r="I73" s="11"/>
      <c r="J73" s="29"/>
      <c r="K73" s="10"/>
      <c r="L73" s="11"/>
      <c r="M73" s="10"/>
      <c r="N73" s="10"/>
      <c r="O73" s="10"/>
      <c r="P73" s="10"/>
      <c r="Q73" s="29"/>
      <c r="R73" s="10"/>
      <c r="S73" s="25"/>
      <c r="T73" s="23"/>
      <c r="U73" s="33"/>
    </row>
    <row r="74" spans="1:21" x14ac:dyDescent="0.3">
      <c r="A74" s="10"/>
      <c r="B74" s="10"/>
      <c r="C74" s="10"/>
      <c r="D74" s="29"/>
      <c r="E74" s="11"/>
      <c r="F74" s="11"/>
      <c r="G74" s="11"/>
      <c r="H74" s="11"/>
      <c r="I74" s="11"/>
      <c r="J74" s="29"/>
      <c r="K74" s="10"/>
      <c r="L74" s="11"/>
      <c r="M74" s="10"/>
      <c r="N74" s="10"/>
      <c r="O74" s="10"/>
      <c r="P74" s="10"/>
      <c r="Q74" s="29"/>
      <c r="R74" s="10"/>
      <c r="S74" s="25"/>
      <c r="T74" s="23"/>
      <c r="U74" s="33"/>
    </row>
    <row r="75" spans="1:21" x14ac:dyDescent="0.3">
      <c r="A75" s="10"/>
      <c r="B75" s="10"/>
      <c r="C75" s="10"/>
      <c r="D75" s="29"/>
      <c r="E75" s="11"/>
      <c r="F75" s="11"/>
      <c r="G75" s="11"/>
      <c r="H75" s="11"/>
      <c r="I75" s="11"/>
      <c r="J75" s="29"/>
      <c r="K75" s="10"/>
      <c r="L75" s="11"/>
      <c r="M75" s="10"/>
      <c r="N75" s="10"/>
      <c r="O75" s="10"/>
      <c r="P75" s="10"/>
      <c r="Q75" s="29"/>
      <c r="R75" s="10"/>
      <c r="S75" s="25"/>
      <c r="T75" s="23"/>
      <c r="U75" s="33"/>
    </row>
    <row r="76" spans="1:21" x14ac:dyDescent="0.3">
      <c r="A76" s="10"/>
      <c r="B76" s="10"/>
      <c r="C76" s="10"/>
      <c r="D76" s="29"/>
      <c r="E76" s="11"/>
      <c r="F76" s="11"/>
      <c r="G76" s="11"/>
      <c r="H76" s="11"/>
      <c r="I76" s="11"/>
      <c r="J76" s="29"/>
      <c r="K76" s="10"/>
      <c r="L76" s="11"/>
      <c r="M76" s="10"/>
      <c r="N76" s="10"/>
      <c r="O76" s="10"/>
      <c r="P76" s="10"/>
      <c r="Q76" s="29"/>
      <c r="R76" s="10"/>
      <c r="S76" s="25"/>
      <c r="T76" s="23"/>
      <c r="U76" s="33"/>
    </row>
    <row r="77" spans="1:21" x14ac:dyDescent="0.3">
      <c r="A77" s="10"/>
      <c r="B77" s="10"/>
      <c r="C77" s="10"/>
      <c r="D77" s="29"/>
      <c r="E77" s="11"/>
      <c r="F77" s="11"/>
      <c r="G77" s="11"/>
      <c r="H77" s="11"/>
      <c r="I77" s="11"/>
      <c r="J77" s="29"/>
      <c r="K77" s="10"/>
      <c r="L77" s="11"/>
      <c r="M77" s="10"/>
      <c r="N77" s="10"/>
      <c r="O77" s="10"/>
      <c r="P77" s="10"/>
      <c r="Q77" s="29"/>
      <c r="R77" s="10"/>
      <c r="S77" s="25"/>
      <c r="T77" s="23"/>
      <c r="U77" s="33"/>
    </row>
    <row r="78" spans="1:21" x14ac:dyDescent="0.3">
      <c r="A78" s="10"/>
      <c r="B78" s="10"/>
      <c r="C78" s="10"/>
      <c r="D78" s="29"/>
      <c r="E78" s="11"/>
      <c r="F78" s="11"/>
      <c r="G78" s="11"/>
      <c r="H78" s="11"/>
      <c r="I78" s="11"/>
      <c r="J78" s="29"/>
      <c r="K78" s="10"/>
      <c r="L78" s="11"/>
      <c r="M78" s="10"/>
      <c r="N78" s="10"/>
      <c r="O78" s="10"/>
      <c r="P78" s="10"/>
      <c r="Q78" s="29"/>
      <c r="R78" s="10"/>
      <c r="S78" s="25"/>
      <c r="T78" s="23"/>
      <c r="U78" s="33"/>
    </row>
    <row r="79" spans="1:21" x14ac:dyDescent="0.3">
      <c r="A79" s="10"/>
      <c r="B79" s="10"/>
      <c r="C79" s="10"/>
      <c r="D79" s="29"/>
      <c r="E79" s="11"/>
      <c r="F79" s="11"/>
      <c r="G79" s="11"/>
      <c r="H79" s="11"/>
      <c r="I79" s="11"/>
      <c r="J79" s="29"/>
      <c r="K79" s="10"/>
      <c r="L79" s="11"/>
      <c r="M79" s="10"/>
      <c r="N79" s="10"/>
      <c r="O79" s="10"/>
      <c r="P79" s="10"/>
      <c r="Q79" s="29"/>
      <c r="R79" s="10"/>
      <c r="S79" s="25"/>
      <c r="T79" s="23"/>
      <c r="U79" s="33"/>
    </row>
    <row r="80" spans="1:21" x14ac:dyDescent="0.3">
      <c r="A80" s="10"/>
      <c r="B80" s="10"/>
      <c r="C80" s="10"/>
      <c r="D80" s="29"/>
      <c r="E80" s="11"/>
      <c r="F80" s="11"/>
      <c r="G80" s="11"/>
      <c r="H80" s="11"/>
      <c r="I80" s="11"/>
      <c r="J80" s="29"/>
      <c r="K80" s="10"/>
      <c r="L80" s="11"/>
      <c r="M80" s="10"/>
      <c r="N80" s="10"/>
      <c r="O80" s="10"/>
      <c r="P80" s="10"/>
      <c r="Q80" s="29"/>
      <c r="R80" s="10"/>
      <c r="S80" s="25"/>
      <c r="T80" s="23"/>
      <c r="U80" s="33"/>
    </row>
    <row r="81" spans="1:21" x14ac:dyDescent="0.3">
      <c r="A81" s="10"/>
      <c r="B81" s="10"/>
      <c r="C81" s="10"/>
      <c r="D81" s="29"/>
      <c r="E81" s="11"/>
      <c r="F81" s="11"/>
      <c r="G81" s="11"/>
      <c r="H81" s="11"/>
      <c r="I81" s="11"/>
      <c r="J81" s="29"/>
      <c r="K81" s="10"/>
      <c r="L81" s="11"/>
      <c r="M81" s="10"/>
      <c r="N81" s="10"/>
      <c r="O81" s="10"/>
      <c r="P81" s="10"/>
      <c r="Q81" s="29"/>
      <c r="R81" s="10"/>
      <c r="S81" s="25"/>
      <c r="T81" s="23"/>
      <c r="U81" s="33"/>
    </row>
    <row r="82" spans="1:21" x14ac:dyDescent="0.3">
      <c r="A82" s="10"/>
      <c r="B82" s="10"/>
      <c r="C82" s="10"/>
      <c r="D82" s="29"/>
      <c r="E82" s="11"/>
      <c r="F82" s="11"/>
      <c r="G82" s="11"/>
      <c r="H82" s="11"/>
      <c r="I82" s="11"/>
      <c r="J82" s="29"/>
      <c r="K82" s="10"/>
      <c r="L82" s="11"/>
      <c r="M82" s="10"/>
      <c r="N82" s="10"/>
      <c r="O82" s="10"/>
      <c r="P82" s="10"/>
      <c r="Q82" s="29"/>
      <c r="R82" s="10"/>
      <c r="S82" s="25"/>
      <c r="T82" s="23"/>
      <c r="U82" s="33"/>
    </row>
    <row r="83" spans="1:21" x14ac:dyDescent="0.3">
      <c r="A83" s="10"/>
      <c r="B83" s="10"/>
      <c r="C83" s="10"/>
      <c r="D83" s="29"/>
      <c r="E83" s="11"/>
      <c r="F83" s="11"/>
      <c r="G83" s="11"/>
      <c r="H83" s="11"/>
      <c r="I83" s="11"/>
      <c r="J83" s="29"/>
      <c r="K83" s="10"/>
      <c r="L83" s="11"/>
      <c r="M83" s="10"/>
      <c r="N83" s="10"/>
      <c r="O83" s="10"/>
      <c r="P83" s="10"/>
      <c r="Q83" s="29"/>
      <c r="R83" s="10"/>
      <c r="S83" s="25"/>
      <c r="T83" s="23"/>
      <c r="U83" s="33"/>
    </row>
    <row r="84" spans="1:21" x14ac:dyDescent="0.3">
      <c r="A84" s="10"/>
      <c r="B84" s="10"/>
      <c r="C84" s="10"/>
      <c r="D84" s="29"/>
      <c r="E84" s="11"/>
      <c r="F84" s="11"/>
      <c r="G84" s="11"/>
      <c r="H84" s="11"/>
      <c r="I84" s="11"/>
      <c r="J84" s="29"/>
      <c r="K84" s="10"/>
      <c r="L84" s="11"/>
      <c r="M84" s="10"/>
      <c r="N84" s="10"/>
      <c r="O84" s="10"/>
      <c r="P84" s="10"/>
      <c r="Q84" s="29"/>
      <c r="R84" s="10"/>
      <c r="S84" s="25"/>
      <c r="T84" s="23"/>
      <c r="U84" s="33"/>
    </row>
    <row r="85" spans="1:21" x14ac:dyDescent="0.3">
      <c r="A85" s="10"/>
      <c r="B85" s="10"/>
      <c r="C85" s="10"/>
      <c r="D85" s="29"/>
      <c r="E85" s="11"/>
      <c r="F85" s="11"/>
      <c r="G85" s="11"/>
      <c r="H85" s="11"/>
      <c r="I85" s="11"/>
      <c r="J85" s="29"/>
      <c r="K85" s="10"/>
      <c r="L85" s="11"/>
      <c r="M85" s="10"/>
      <c r="N85" s="10"/>
      <c r="O85" s="10"/>
      <c r="P85" s="10"/>
      <c r="Q85" s="29"/>
      <c r="R85" s="10"/>
      <c r="S85" s="25"/>
      <c r="T85" s="23"/>
      <c r="U85" s="33"/>
    </row>
    <row r="86" spans="1:21" x14ac:dyDescent="0.3">
      <c r="A86" s="10"/>
      <c r="B86" s="10"/>
      <c r="C86" s="10"/>
      <c r="D86" s="29"/>
      <c r="E86" s="11"/>
      <c r="F86" s="11"/>
      <c r="G86" s="11"/>
      <c r="H86" s="11"/>
      <c r="I86" s="11"/>
      <c r="J86" s="29"/>
      <c r="K86" s="10"/>
      <c r="L86" s="11"/>
      <c r="M86" s="10"/>
      <c r="N86" s="10"/>
      <c r="O86" s="10"/>
      <c r="P86" s="10"/>
      <c r="Q86" s="29"/>
      <c r="R86" s="10"/>
      <c r="S86" s="25"/>
      <c r="T86" s="23"/>
      <c r="U86" s="33"/>
    </row>
    <row r="87" spans="1:21" x14ac:dyDescent="0.3">
      <c r="A87" s="10"/>
      <c r="B87" s="10"/>
      <c r="C87" s="10"/>
      <c r="D87" s="29"/>
      <c r="E87" s="11"/>
      <c r="F87" s="11"/>
      <c r="G87" s="11"/>
      <c r="H87" s="11"/>
      <c r="I87" s="11"/>
      <c r="J87" s="29"/>
      <c r="K87" s="10"/>
      <c r="L87" s="11"/>
      <c r="M87" s="10"/>
      <c r="N87" s="10"/>
      <c r="O87" s="10"/>
      <c r="P87" s="10"/>
      <c r="Q87" s="29"/>
      <c r="R87" s="10"/>
      <c r="S87" s="25"/>
      <c r="T87" s="23"/>
      <c r="U87" s="33"/>
    </row>
    <row r="88" spans="1:21" x14ac:dyDescent="0.3">
      <c r="A88" s="10"/>
      <c r="B88" s="10"/>
      <c r="C88" s="10"/>
      <c r="D88" s="29"/>
      <c r="E88" s="11"/>
      <c r="F88" s="11"/>
      <c r="G88" s="11"/>
      <c r="H88" s="11"/>
      <c r="I88" s="11"/>
      <c r="J88" s="29"/>
      <c r="K88" s="10"/>
      <c r="L88" s="11"/>
      <c r="M88" s="10"/>
      <c r="N88" s="10"/>
      <c r="O88" s="10"/>
      <c r="P88" s="10"/>
      <c r="Q88" s="29"/>
      <c r="R88" s="10"/>
      <c r="S88" s="25"/>
      <c r="T88" s="23"/>
      <c r="U88" s="33"/>
    </row>
    <row r="89" spans="1:21" x14ac:dyDescent="0.3">
      <c r="A89" s="10"/>
      <c r="B89" s="10"/>
      <c r="C89" s="10"/>
      <c r="D89" s="29"/>
      <c r="E89" s="11"/>
      <c r="F89" s="11"/>
      <c r="G89" s="11"/>
      <c r="H89" s="11"/>
      <c r="I89" s="11"/>
      <c r="J89" s="29"/>
      <c r="K89" s="10"/>
      <c r="L89" s="11"/>
      <c r="M89" s="10"/>
      <c r="N89" s="10"/>
      <c r="O89" s="10"/>
      <c r="P89" s="10"/>
      <c r="Q89" s="29"/>
      <c r="R89" s="10"/>
      <c r="S89" s="25"/>
      <c r="T89" s="23"/>
      <c r="U89" s="33"/>
    </row>
    <row r="90" spans="1:21" x14ac:dyDescent="0.3">
      <c r="A90" s="10"/>
      <c r="B90" s="10"/>
      <c r="C90" s="10"/>
      <c r="D90" s="29"/>
      <c r="E90" s="11"/>
      <c r="F90" s="11"/>
      <c r="G90" s="11"/>
      <c r="H90" s="11"/>
      <c r="I90" s="11"/>
      <c r="J90" s="29"/>
      <c r="K90" s="10"/>
      <c r="L90" s="11"/>
      <c r="M90" s="10"/>
      <c r="N90" s="10"/>
      <c r="O90" s="10"/>
      <c r="P90" s="10"/>
      <c r="Q90" s="29"/>
      <c r="R90" s="10"/>
      <c r="S90" s="25"/>
      <c r="T90" s="23"/>
      <c r="U90" s="33"/>
    </row>
    <row r="91" spans="1:21" x14ac:dyDescent="0.3">
      <c r="A91" s="10"/>
      <c r="B91" s="10"/>
      <c r="C91" s="10"/>
      <c r="D91" s="29"/>
      <c r="E91" s="11"/>
      <c r="F91" s="11"/>
      <c r="G91" s="11"/>
      <c r="H91" s="11"/>
      <c r="I91" s="11"/>
      <c r="J91" s="29"/>
      <c r="K91" s="10"/>
      <c r="L91" s="11"/>
      <c r="M91" s="10"/>
      <c r="N91" s="10"/>
      <c r="O91" s="10"/>
      <c r="P91" s="10"/>
      <c r="Q91" s="29"/>
      <c r="R91" s="10"/>
      <c r="S91" s="25"/>
      <c r="T91" s="23"/>
      <c r="U91" s="33"/>
    </row>
    <row r="92" spans="1:21" x14ac:dyDescent="0.3">
      <c r="A92" s="10"/>
      <c r="B92" s="10"/>
      <c r="C92" s="10"/>
      <c r="D92" s="29"/>
      <c r="E92" s="11"/>
      <c r="F92" s="11"/>
      <c r="G92" s="11"/>
      <c r="H92" s="11"/>
      <c r="I92" s="11"/>
      <c r="J92" s="29"/>
      <c r="K92" s="10"/>
      <c r="L92" s="11"/>
      <c r="M92" s="10"/>
      <c r="N92" s="10"/>
      <c r="O92" s="10"/>
      <c r="P92" s="10"/>
      <c r="Q92" s="29"/>
      <c r="R92" s="10"/>
      <c r="S92" s="25"/>
      <c r="T92" s="23"/>
      <c r="U92" s="33"/>
    </row>
    <row r="93" spans="1:21" x14ac:dyDescent="0.3">
      <c r="A93" s="10"/>
      <c r="B93" s="10"/>
      <c r="C93" s="10"/>
      <c r="D93" s="29"/>
      <c r="E93" s="11"/>
      <c r="F93" s="11"/>
      <c r="G93" s="11"/>
      <c r="H93" s="11"/>
      <c r="I93" s="11"/>
      <c r="J93" s="29"/>
      <c r="K93" s="10"/>
      <c r="L93" s="11"/>
      <c r="M93" s="10"/>
      <c r="N93" s="10"/>
      <c r="O93" s="10"/>
      <c r="P93" s="10"/>
      <c r="Q93" s="29"/>
      <c r="R93" s="10"/>
      <c r="S93" s="25"/>
      <c r="T93" s="23"/>
      <c r="U93" s="33"/>
    </row>
    <row r="94" spans="1:21" x14ac:dyDescent="0.3">
      <c r="A94" s="10"/>
      <c r="B94" s="10"/>
      <c r="C94" s="10"/>
      <c r="D94" s="29"/>
      <c r="E94" s="11"/>
      <c r="F94" s="11"/>
      <c r="G94" s="11"/>
      <c r="H94" s="11"/>
      <c r="I94" s="11"/>
      <c r="J94" s="29"/>
      <c r="K94" s="10"/>
      <c r="L94" s="11"/>
      <c r="M94" s="10"/>
      <c r="N94" s="10"/>
      <c r="O94" s="10"/>
      <c r="P94" s="10"/>
      <c r="Q94" s="29"/>
      <c r="R94" s="10"/>
      <c r="S94" s="25"/>
      <c r="T94" s="23"/>
      <c r="U94" s="33"/>
    </row>
    <row r="95" spans="1:21" x14ac:dyDescent="0.3">
      <c r="A95" s="10"/>
      <c r="B95" s="10"/>
      <c r="C95" s="10"/>
      <c r="D95" s="29"/>
      <c r="E95" s="11"/>
      <c r="F95" s="11"/>
      <c r="G95" s="11"/>
      <c r="H95" s="11"/>
      <c r="I95" s="11"/>
      <c r="J95" s="29"/>
      <c r="K95" s="10"/>
      <c r="L95" s="11"/>
      <c r="M95" s="10"/>
      <c r="N95" s="10"/>
      <c r="O95" s="10"/>
      <c r="P95" s="10"/>
      <c r="Q95" s="29"/>
      <c r="R95" s="10"/>
      <c r="S95" s="25"/>
      <c r="T95" s="23"/>
      <c r="U95" s="33"/>
    </row>
    <row r="96" spans="1:21" x14ac:dyDescent="0.3">
      <c r="A96" s="10"/>
      <c r="B96" s="10"/>
      <c r="C96" s="10"/>
      <c r="D96" s="29"/>
      <c r="E96" s="11"/>
      <c r="F96" s="11"/>
      <c r="G96" s="11"/>
      <c r="H96" s="11"/>
      <c r="I96" s="11"/>
      <c r="J96" s="29"/>
      <c r="K96" s="10"/>
      <c r="L96" s="11"/>
      <c r="M96" s="10"/>
      <c r="N96" s="10"/>
      <c r="O96" s="10"/>
      <c r="P96" s="10"/>
      <c r="Q96" s="29"/>
      <c r="R96" s="10"/>
      <c r="S96" s="25"/>
      <c r="T96" s="23"/>
      <c r="U96" s="33"/>
    </row>
    <row r="97" spans="1:21" x14ac:dyDescent="0.3">
      <c r="A97" s="10"/>
      <c r="B97" s="10"/>
      <c r="C97" s="10"/>
      <c r="D97" s="29"/>
      <c r="E97" s="11"/>
      <c r="F97" s="11"/>
      <c r="G97" s="11"/>
      <c r="H97" s="11"/>
      <c r="I97" s="11"/>
      <c r="J97" s="29"/>
      <c r="K97" s="10"/>
      <c r="L97" s="11"/>
      <c r="M97" s="10"/>
      <c r="N97" s="10"/>
      <c r="O97" s="10"/>
      <c r="P97" s="10"/>
      <c r="Q97" s="29"/>
      <c r="R97" s="10"/>
      <c r="S97" s="25"/>
      <c r="T97" s="23"/>
      <c r="U97" s="33"/>
    </row>
    <row r="98" spans="1:21" x14ac:dyDescent="0.3">
      <c r="A98" s="10"/>
      <c r="B98" s="10"/>
      <c r="C98" s="10"/>
      <c r="D98" s="29"/>
      <c r="E98" s="11"/>
      <c r="F98" s="11"/>
      <c r="G98" s="11"/>
      <c r="H98" s="11"/>
      <c r="I98" s="11"/>
      <c r="J98" s="29"/>
      <c r="K98" s="10"/>
      <c r="L98" s="11"/>
      <c r="M98" s="10"/>
      <c r="N98" s="10"/>
      <c r="O98" s="10"/>
      <c r="P98" s="10"/>
      <c r="Q98" s="29"/>
      <c r="R98" s="10"/>
      <c r="S98" s="25"/>
      <c r="T98" s="23"/>
      <c r="U98" s="33"/>
    </row>
    <row r="99" spans="1:21" x14ac:dyDescent="0.3">
      <c r="A99" s="10"/>
      <c r="B99" s="10"/>
      <c r="C99" s="10"/>
      <c r="D99" s="29"/>
      <c r="E99" s="11"/>
      <c r="F99" s="11"/>
      <c r="G99" s="11"/>
      <c r="H99" s="11"/>
      <c r="I99" s="11"/>
      <c r="J99" s="29"/>
      <c r="K99" s="10"/>
      <c r="L99" s="11"/>
      <c r="M99" s="10"/>
      <c r="N99" s="10"/>
      <c r="O99" s="10"/>
      <c r="P99" s="10"/>
      <c r="Q99" s="29"/>
      <c r="R99" s="10"/>
      <c r="S99" s="25"/>
      <c r="T99" s="23"/>
      <c r="U99" s="33"/>
    </row>
    <row r="100" spans="1:21" x14ac:dyDescent="0.3">
      <c r="A100" s="10"/>
      <c r="B100" s="10"/>
      <c r="C100" s="10"/>
      <c r="D100" s="29"/>
      <c r="E100" s="11"/>
      <c r="F100" s="11"/>
      <c r="G100" s="11"/>
      <c r="H100" s="11"/>
      <c r="I100" s="11"/>
      <c r="J100" s="29"/>
      <c r="K100" s="10"/>
      <c r="L100" s="11"/>
      <c r="M100" s="10"/>
      <c r="N100" s="10"/>
      <c r="O100" s="10"/>
      <c r="P100" s="10"/>
      <c r="Q100" s="29"/>
      <c r="R100" s="10"/>
      <c r="S100" s="25"/>
      <c r="T100" s="23"/>
      <c r="U100" s="33"/>
    </row>
    <row r="101" spans="1:21" x14ac:dyDescent="0.3">
      <c r="A101" s="10"/>
      <c r="B101" s="10"/>
      <c r="C101" s="10"/>
      <c r="D101" s="29"/>
      <c r="E101" s="11"/>
      <c r="F101" s="11"/>
      <c r="G101" s="11"/>
      <c r="H101" s="11"/>
      <c r="I101" s="11"/>
      <c r="J101" s="29"/>
      <c r="K101" s="10"/>
      <c r="L101" s="11"/>
      <c r="M101" s="10"/>
      <c r="N101" s="10"/>
      <c r="O101" s="10"/>
      <c r="P101" s="10"/>
      <c r="Q101" s="29"/>
      <c r="R101" s="10"/>
      <c r="S101" s="25"/>
      <c r="T101" s="23"/>
      <c r="U101" s="33"/>
    </row>
    <row r="102" spans="1:21" x14ac:dyDescent="0.3">
      <c r="A102" s="10"/>
      <c r="B102" s="10"/>
      <c r="C102" s="10"/>
      <c r="D102" s="29"/>
      <c r="E102" s="11"/>
      <c r="F102" s="11"/>
      <c r="G102" s="11"/>
      <c r="H102" s="11"/>
      <c r="I102" s="11"/>
      <c r="J102" s="29"/>
      <c r="K102" s="10"/>
      <c r="L102" s="11"/>
      <c r="M102" s="10"/>
      <c r="N102" s="10"/>
      <c r="O102" s="10"/>
      <c r="P102" s="10"/>
      <c r="Q102" s="29"/>
      <c r="R102" s="10"/>
      <c r="S102" s="25"/>
      <c r="T102" s="23"/>
      <c r="U102" s="33"/>
    </row>
    <row r="103" spans="1:21" x14ac:dyDescent="0.3">
      <c r="A103" s="10"/>
      <c r="B103" s="10"/>
      <c r="C103" s="10"/>
      <c r="D103" s="29"/>
      <c r="E103" s="11"/>
      <c r="F103" s="11"/>
      <c r="G103" s="11"/>
      <c r="H103" s="11"/>
      <c r="I103" s="11"/>
      <c r="J103" s="29"/>
      <c r="K103" s="10"/>
      <c r="L103" s="11"/>
      <c r="M103" s="10"/>
      <c r="N103" s="10"/>
      <c r="O103" s="10"/>
      <c r="P103" s="10"/>
      <c r="Q103" s="29"/>
      <c r="R103" s="10"/>
      <c r="S103" s="25"/>
      <c r="T103" s="23"/>
      <c r="U103" s="32"/>
    </row>
    <row r="104" spans="1:21" x14ac:dyDescent="0.3">
      <c r="A104" s="10"/>
      <c r="B104" s="10"/>
      <c r="C104" s="10"/>
      <c r="D104" s="29"/>
      <c r="E104" s="11"/>
      <c r="F104" s="11"/>
      <c r="G104" s="11"/>
      <c r="H104" s="11"/>
      <c r="I104" s="11"/>
      <c r="J104" s="29"/>
      <c r="K104" s="10"/>
      <c r="L104" s="11"/>
      <c r="M104" s="10"/>
      <c r="N104" s="10"/>
      <c r="O104" s="10"/>
      <c r="P104" s="10"/>
      <c r="Q104" s="29"/>
      <c r="R104" s="10"/>
      <c r="S104" s="25"/>
      <c r="T104" s="23"/>
      <c r="U104" s="32"/>
    </row>
    <row r="105" spans="1:21" x14ac:dyDescent="0.3">
      <c r="A105" s="10"/>
      <c r="B105" s="10"/>
      <c r="C105" s="10"/>
      <c r="D105" s="29"/>
      <c r="E105" s="11"/>
      <c r="F105" s="11"/>
      <c r="G105" s="11"/>
      <c r="H105" s="11"/>
      <c r="I105" s="11"/>
      <c r="J105" s="29"/>
      <c r="K105" s="10"/>
      <c r="L105" s="11"/>
      <c r="M105" s="10"/>
      <c r="N105" s="10"/>
      <c r="O105" s="10"/>
      <c r="P105" s="10"/>
      <c r="Q105" s="29"/>
      <c r="R105" s="10"/>
      <c r="S105" s="25"/>
      <c r="T105" s="23"/>
      <c r="U105" s="32"/>
    </row>
    <row r="106" spans="1:21" x14ac:dyDescent="0.3">
      <c r="A106" s="10"/>
      <c r="B106" s="10"/>
      <c r="C106" s="10"/>
      <c r="D106" s="29"/>
      <c r="E106" s="11"/>
      <c r="F106" s="11"/>
      <c r="G106" s="11"/>
      <c r="H106" s="11"/>
      <c r="I106" s="11"/>
      <c r="J106" s="29"/>
      <c r="K106" s="10"/>
      <c r="L106" s="11"/>
      <c r="M106" s="10"/>
      <c r="N106" s="10"/>
      <c r="O106" s="10"/>
      <c r="P106" s="10"/>
      <c r="Q106" s="29"/>
      <c r="R106" s="10"/>
      <c r="S106" s="25"/>
      <c r="T106" s="23"/>
      <c r="U106" s="32"/>
    </row>
    <row r="107" spans="1:21" x14ac:dyDescent="0.3">
      <c r="A107" s="10"/>
      <c r="B107" s="10"/>
      <c r="C107" s="10"/>
      <c r="D107" s="29"/>
      <c r="E107" s="11"/>
      <c r="F107" s="11"/>
      <c r="G107" s="11"/>
      <c r="H107" s="11"/>
      <c r="I107" s="11"/>
      <c r="J107" s="29"/>
      <c r="K107" s="10"/>
      <c r="L107" s="11"/>
      <c r="M107" s="10"/>
      <c r="N107" s="10"/>
      <c r="O107" s="10"/>
      <c r="P107" s="10"/>
      <c r="Q107" s="29"/>
      <c r="R107" s="10"/>
      <c r="S107" s="25"/>
      <c r="T107" s="23"/>
      <c r="U107" s="32"/>
    </row>
    <row r="108" spans="1:21" x14ac:dyDescent="0.3">
      <c r="A108" s="10"/>
      <c r="B108" s="10"/>
      <c r="C108" s="10"/>
      <c r="D108" s="29"/>
      <c r="E108" s="11"/>
      <c r="F108" s="11"/>
      <c r="G108" s="11"/>
      <c r="H108" s="11"/>
      <c r="I108" s="11"/>
      <c r="J108" s="29"/>
      <c r="K108" s="10"/>
      <c r="L108" s="11"/>
      <c r="M108" s="10"/>
      <c r="N108" s="10"/>
      <c r="O108" s="10"/>
      <c r="P108" s="10"/>
      <c r="Q108" s="29"/>
      <c r="R108" s="10"/>
      <c r="S108" s="25"/>
      <c r="T108" s="23"/>
      <c r="U108" s="32"/>
    </row>
    <row r="109" spans="1:21" x14ac:dyDescent="0.3">
      <c r="A109" s="10"/>
      <c r="B109" s="10"/>
      <c r="C109" s="10"/>
      <c r="D109" s="29"/>
      <c r="E109" s="11"/>
      <c r="F109" s="11"/>
      <c r="G109" s="11"/>
      <c r="H109" s="11"/>
      <c r="I109" s="11"/>
      <c r="J109" s="29"/>
      <c r="K109" s="10"/>
      <c r="L109" s="11"/>
      <c r="M109" s="10"/>
      <c r="N109" s="10"/>
      <c r="O109" s="10"/>
      <c r="P109" s="10"/>
      <c r="Q109" s="29"/>
      <c r="R109" s="10"/>
      <c r="S109" s="25"/>
      <c r="T109" s="23"/>
      <c r="U109" s="32"/>
    </row>
    <row r="110" spans="1:21" x14ac:dyDescent="0.3">
      <c r="A110" s="10"/>
      <c r="B110" s="10"/>
      <c r="C110" s="10"/>
      <c r="D110" s="29"/>
      <c r="E110" s="11"/>
      <c r="F110" s="11"/>
      <c r="G110" s="11"/>
      <c r="H110" s="11"/>
      <c r="I110" s="11"/>
      <c r="J110" s="29"/>
      <c r="K110" s="10"/>
      <c r="L110" s="11"/>
      <c r="M110" s="10"/>
      <c r="N110" s="10"/>
      <c r="O110" s="10"/>
      <c r="P110" s="10"/>
      <c r="Q110" s="29"/>
      <c r="R110" s="10"/>
      <c r="S110" s="25"/>
      <c r="T110" s="23"/>
      <c r="U110" s="32"/>
    </row>
    <row r="111" spans="1:21" x14ac:dyDescent="0.3">
      <c r="A111" s="10"/>
      <c r="B111" s="10"/>
      <c r="C111" s="10"/>
      <c r="D111" s="29"/>
      <c r="E111" s="11"/>
      <c r="F111" s="11"/>
      <c r="G111" s="11"/>
      <c r="H111" s="11"/>
      <c r="I111" s="11"/>
      <c r="J111" s="29"/>
      <c r="K111" s="10"/>
      <c r="L111" s="11"/>
      <c r="M111" s="10"/>
      <c r="N111" s="10"/>
      <c r="O111" s="10"/>
      <c r="P111" s="10"/>
      <c r="Q111" s="29"/>
      <c r="R111" s="10"/>
      <c r="S111" s="25"/>
      <c r="T111" s="23"/>
      <c r="U111" s="32"/>
    </row>
    <row r="112" spans="1:21" x14ac:dyDescent="0.3">
      <c r="A112" s="10"/>
      <c r="B112" s="10"/>
      <c r="C112" s="10"/>
      <c r="D112" s="29"/>
      <c r="E112" s="11"/>
      <c r="F112" s="11"/>
      <c r="G112" s="11"/>
      <c r="H112" s="11"/>
      <c r="I112" s="11"/>
      <c r="J112" s="29"/>
      <c r="K112" s="10"/>
      <c r="L112" s="11"/>
      <c r="M112" s="10"/>
      <c r="N112" s="10"/>
      <c r="O112" s="10"/>
      <c r="P112" s="10"/>
      <c r="Q112" s="29"/>
      <c r="R112" s="10"/>
      <c r="S112" s="25"/>
      <c r="T112" s="23"/>
      <c r="U112" s="32"/>
    </row>
    <row r="113" spans="1:21" x14ac:dyDescent="0.3">
      <c r="A113" s="10"/>
      <c r="B113" s="10"/>
      <c r="C113" s="10"/>
      <c r="D113" s="29"/>
      <c r="E113" s="11"/>
      <c r="F113" s="11"/>
      <c r="G113" s="11"/>
      <c r="H113" s="11"/>
      <c r="I113" s="11"/>
      <c r="J113" s="29"/>
      <c r="K113" s="10"/>
      <c r="L113" s="11"/>
      <c r="M113" s="10"/>
      <c r="N113" s="10"/>
      <c r="O113" s="10"/>
      <c r="P113" s="10"/>
      <c r="Q113" s="29"/>
      <c r="R113" s="10"/>
      <c r="S113" s="25"/>
      <c r="T113" s="23"/>
      <c r="U113" s="32"/>
    </row>
    <row r="114" spans="1:21" x14ac:dyDescent="0.3">
      <c r="A114" s="10"/>
      <c r="B114" s="10"/>
      <c r="C114" s="10"/>
      <c r="D114" s="29"/>
      <c r="E114" s="11"/>
      <c r="F114" s="11"/>
      <c r="G114" s="11"/>
      <c r="H114" s="11"/>
      <c r="I114" s="11"/>
      <c r="J114" s="29"/>
      <c r="K114" s="10"/>
      <c r="L114" s="11"/>
      <c r="M114" s="10"/>
      <c r="N114" s="10"/>
      <c r="O114" s="10"/>
      <c r="P114" s="10"/>
      <c r="Q114" s="29"/>
      <c r="R114" s="10"/>
      <c r="S114" s="25"/>
      <c r="T114" s="23"/>
      <c r="U114" s="32"/>
    </row>
    <row r="115" spans="1:21" x14ac:dyDescent="0.3">
      <c r="A115" s="10"/>
      <c r="B115" s="10"/>
      <c r="C115" s="10"/>
      <c r="D115" s="29"/>
      <c r="E115" s="11"/>
      <c r="F115" s="11"/>
      <c r="G115" s="11"/>
      <c r="H115" s="11"/>
      <c r="I115" s="11"/>
      <c r="J115" s="29"/>
      <c r="K115" s="10"/>
      <c r="L115" s="11"/>
      <c r="M115" s="10"/>
      <c r="N115" s="10"/>
      <c r="O115" s="10"/>
      <c r="P115" s="10"/>
      <c r="Q115" s="29"/>
      <c r="R115" s="10"/>
      <c r="S115" s="25"/>
      <c r="T115" s="23"/>
      <c r="U115" s="32"/>
    </row>
    <row r="116" spans="1:21" x14ac:dyDescent="0.3">
      <c r="A116" s="10"/>
      <c r="B116" s="10"/>
      <c r="C116" s="10"/>
      <c r="D116" s="29"/>
      <c r="E116" s="11"/>
      <c r="F116" s="11"/>
      <c r="G116" s="11"/>
      <c r="H116" s="11"/>
      <c r="I116" s="11"/>
      <c r="J116" s="29"/>
      <c r="K116" s="10"/>
      <c r="L116" s="11"/>
      <c r="M116" s="10"/>
      <c r="N116" s="10"/>
      <c r="O116" s="10"/>
      <c r="P116" s="10"/>
      <c r="Q116" s="29"/>
      <c r="R116" s="10"/>
      <c r="S116" s="25"/>
      <c r="T116" s="23"/>
      <c r="U116" s="32"/>
    </row>
    <row r="117" spans="1:21" x14ac:dyDescent="0.3">
      <c r="A117" s="10"/>
      <c r="B117" s="10"/>
      <c r="C117" s="10"/>
      <c r="D117" s="29"/>
      <c r="E117" s="11"/>
      <c r="F117" s="11"/>
      <c r="G117" s="11"/>
      <c r="H117" s="11"/>
      <c r="I117" s="11"/>
      <c r="J117" s="29"/>
      <c r="K117" s="10"/>
      <c r="L117" s="11"/>
      <c r="M117" s="10"/>
      <c r="N117" s="10"/>
      <c r="O117" s="10"/>
      <c r="P117" s="10"/>
      <c r="Q117" s="29"/>
      <c r="R117" s="10"/>
      <c r="S117" s="25"/>
      <c r="T117" s="23"/>
      <c r="U117" s="32"/>
    </row>
    <row r="118" spans="1:21" x14ac:dyDescent="0.3">
      <c r="A118" s="10"/>
      <c r="B118" s="10"/>
      <c r="C118" s="10"/>
      <c r="D118" s="29"/>
      <c r="E118" s="11"/>
      <c r="F118" s="11"/>
      <c r="G118" s="11"/>
      <c r="H118" s="11"/>
      <c r="I118" s="11"/>
      <c r="J118" s="29"/>
      <c r="K118" s="10"/>
      <c r="L118" s="11"/>
      <c r="M118" s="10"/>
      <c r="N118" s="10"/>
      <c r="O118" s="10"/>
      <c r="P118" s="10"/>
      <c r="Q118" s="29"/>
      <c r="R118" s="10"/>
      <c r="S118" s="25"/>
      <c r="T118" s="23"/>
      <c r="U118" s="32"/>
    </row>
    <row r="119" spans="1:21" x14ac:dyDescent="0.3">
      <c r="A119" s="10"/>
      <c r="B119" s="10"/>
      <c r="C119" s="10"/>
      <c r="D119" s="29"/>
      <c r="E119" s="11"/>
      <c r="F119" s="11"/>
      <c r="G119" s="11"/>
      <c r="H119" s="11"/>
      <c r="I119" s="11"/>
      <c r="J119" s="29"/>
      <c r="K119" s="10"/>
      <c r="L119" s="11"/>
      <c r="M119" s="10"/>
      <c r="N119" s="10"/>
      <c r="O119" s="10"/>
      <c r="P119" s="10"/>
      <c r="Q119" s="29"/>
      <c r="R119" s="10"/>
      <c r="S119" s="25"/>
      <c r="T119" s="23"/>
      <c r="U119" s="32"/>
    </row>
    <row r="120" spans="1:21" x14ac:dyDescent="0.3">
      <c r="A120" s="10"/>
      <c r="B120" s="10"/>
      <c r="C120" s="10"/>
      <c r="D120" s="29"/>
      <c r="E120" s="11"/>
      <c r="F120" s="11"/>
      <c r="G120" s="11"/>
      <c r="H120" s="11"/>
      <c r="I120" s="11"/>
      <c r="J120" s="29"/>
      <c r="K120" s="10"/>
      <c r="L120" s="11"/>
      <c r="M120" s="10"/>
      <c r="N120" s="10"/>
      <c r="O120" s="10"/>
      <c r="P120" s="10"/>
      <c r="Q120" s="29"/>
      <c r="R120" s="10"/>
      <c r="S120" s="25"/>
      <c r="T120" s="23"/>
      <c r="U120" s="32"/>
    </row>
    <row r="121" spans="1:21" x14ac:dyDescent="0.3">
      <c r="A121" s="10"/>
      <c r="B121" s="10"/>
      <c r="C121" s="10"/>
      <c r="D121" s="29"/>
      <c r="E121" s="11"/>
      <c r="F121" s="11"/>
      <c r="G121" s="11"/>
      <c r="H121" s="11"/>
      <c r="I121" s="11"/>
      <c r="J121" s="29"/>
      <c r="K121" s="10"/>
      <c r="L121" s="11"/>
      <c r="M121" s="10"/>
      <c r="N121" s="10"/>
      <c r="O121" s="10"/>
      <c r="P121" s="10"/>
      <c r="Q121" s="29"/>
      <c r="R121" s="10"/>
      <c r="S121" s="25"/>
      <c r="T121" s="23"/>
      <c r="U121" s="32"/>
    </row>
    <row r="122" spans="1:21" x14ac:dyDescent="0.3">
      <c r="A122" s="10"/>
      <c r="B122" s="10"/>
      <c r="C122" s="10"/>
      <c r="D122" s="29"/>
      <c r="E122" s="11"/>
      <c r="F122" s="11"/>
      <c r="G122" s="11"/>
      <c r="H122" s="11"/>
      <c r="I122" s="11"/>
      <c r="J122" s="29"/>
      <c r="K122" s="10"/>
      <c r="L122" s="11"/>
      <c r="M122" s="10"/>
      <c r="N122" s="10"/>
      <c r="O122" s="10"/>
      <c r="P122" s="10"/>
      <c r="Q122" s="29"/>
      <c r="R122" s="10"/>
      <c r="S122" s="25"/>
      <c r="T122" s="23"/>
      <c r="U122" s="32"/>
    </row>
    <row r="123" spans="1:21" x14ac:dyDescent="0.3">
      <c r="A123" s="10"/>
      <c r="B123" s="10"/>
      <c r="C123" s="10"/>
      <c r="D123" s="29"/>
      <c r="E123" s="11"/>
      <c r="F123" s="11"/>
      <c r="G123" s="11"/>
      <c r="H123" s="11"/>
      <c r="I123" s="11"/>
      <c r="J123" s="29"/>
      <c r="K123" s="10"/>
      <c r="L123" s="11"/>
      <c r="M123" s="10"/>
      <c r="N123" s="10"/>
      <c r="O123" s="10"/>
      <c r="P123" s="10"/>
      <c r="Q123" s="29"/>
      <c r="R123" s="10"/>
      <c r="S123" s="25"/>
      <c r="T123" s="23"/>
      <c r="U123" s="32"/>
    </row>
    <row r="124" spans="1:21" x14ac:dyDescent="0.3">
      <c r="A124" s="10"/>
      <c r="B124" s="10"/>
      <c r="C124" s="10"/>
      <c r="D124" s="29"/>
      <c r="E124" s="11"/>
      <c r="F124" s="11"/>
      <c r="G124" s="11"/>
      <c r="H124" s="11"/>
      <c r="I124" s="11"/>
      <c r="J124" s="29"/>
      <c r="K124" s="10"/>
      <c r="L124" s="11"/>
      <c r="M124" s="10"/>
      <c r="N124" s="10"/>
      <c r="O124" s="10"/>
      <c r="P124" s="10"/>
      <c r="Q124" s="29"/>
      <c r="R124" s="10"/>
      <c r="S124" s="25"/>
      <c r="T124" s="23"/>
      <c r="U124" s="32"/>
    </row>
    <row r="125" spans="1:21" x14ac:dyDescent="0.3">
      <c r="A125" s="10"/>
      <c r="B125" s="10"/>
      <c r="C125" s="10"/>
      <c r="D125" s="29"/>
      <c r="E125" s="11"/>
      <c r="F125" s="11"/>
      <c r="G125" s="11"/>
      <c r="H125" s="11"/>
      <c r="I125" s="11"/>
      <c r="J125" s="29"/>
      <c r="K125" s="10"/>
      <c r="L125" s="11"/>
      <c r="M125" s="10"/>
      <c r="N125" s="10"/>
      <c r="O125" s="10"/>
      <c r="P125" s="10"/>
      <c r="Q125" s="29"/>
      <c r="R125" s="10"/>
      <c r="S125" s="25"/>
      <c r="T125" s="23"/>
      <c r="U125" s="32"/>
    </row>
    <row r="126" spans="1:21" x14ac:dyDescent="0.3">
      <c r="A126" s="10"/>
      <c r="B126" s="10"/>
      <c r="C126" s="10"/>
      <c r="D126" s="29"/>
      <c r="E126" s="11"/>
      <c r="F126" s="11"/>
      <c r="G126" s="11"/>
      <c r="H126" s="11"/>
      <c r="I126" s="11"/>
      <c r="J126" s="29"/>
      <c r="K126" s="10"/>
      <c r="L126" s="11"/>
      <c r="M126" s="10"/>
      <c r="N126" s="10"/>
      <c r="O126" s="10"/>
      <c r="P126" s="10"/>
      <c r="Q126" s="29"/>
      <c r="R126" s="10"/>
      <c r="S126" s="25"/>
      <c r="T126" s="23"/>
      <c r="U126" s="32"/>
    </row>
    <row r="127" spans="1:21" x14ac:dyDescent="0.3">
      <c r="A127" s="10"/>
      <c r="B127" s="10"/>
      <c r="C127" s="10"/>
      <c r="D127" s="29"/>
      <c r="E127" s="11"/>
      <c r="F127" s="11"/>
      <c r="G127" s="11"/>
      <c r="H127" s="11"/>
      <c r="I127" s="11"/>
      <c r="J127" s="29"/>
      <c r="K127" s="10"/>
      <c r="L127" s="11"/>
      <c r="M127" s="10"/>
      <c r="N127" s="10"/>
      <c r="O127" s="10"/>
      <c r="P127" s="10"/>
      <c r="Q127" s="29"/>
      <c r="R127" s="10"/>
      <c r="S127" s="25"/>
      <c r="T127" s="23"/>
      <c r="U127" s="32"/>
    </row>
    <row r="128" spans="1:21" x14ac:dyDescent="0.3">
      <c r="A128" s="10"/>
      <c r="B128" s="10"/>
      <c r="C128" s="10"/>
      <c r="D128" s="29"/>
      <c r="E128" s="11"/>
      <c r="F128" s="11"/>
      <c r="G128" s="11"/>
      <c r="H128" s="11"/>
      <c r="I128" s="11"/>
      <c r="J128" s="29"/>
      <c r="K128" s="10"/>
      <c r="L128" s="11"/>
      <c r="M128" s="10"/>
      <c r="N128" s="10"/>
      <c r="O128" s="10"/>
      <c r="P128" s="10"/>
      <c r="Q128" s="29"/>
      <c r="R128" s="10"/>
      <c r="S128" s="25"/>
      <c r="T128" s="23"/>
      <c r="U128" s="32"/>
    </row>
    <row r="129" spans="1:21" x14ac:dyDescent="0.3">
      <c r="A129" s="10"/>
      <c r="B129" s="10"/>
      <c r="C129" s="10"/>
      <c r="D129" s="29"/>
      <c r="E129" s="11"/>
      <c r="F129" s="11"/>
      <c r="G129" s="11"/>
      <c r="H129" s="11"/>
      <c r="I129" s="11"/>
      <c r="J129" s="29"/>
      <c r="K129" s="10"/>
      <c r="L129" s="11"/>
      <c r="M129" s="10"/>
      <c r="N129" s="10"/>
      <c r="O129" s="10"/>
      <c r="P129" s="10"/>
      <c r="Q129" s="29"/>
      <c r="R129" s="10"/>
      <c r="S129" s="25"/>
      <c r="T129" s="23"/>
      <c r="U129" s="32"/>
    </row>
    <row r="130" spans="1:21" x14ac:dyDescent="0.3">
      <c r="A130" s="10"/>
      <c r="B130" s="10"/>
      <c r="C130" s="10"/>
      <c r="D130" s="29"/>
      <c r="E130" s="11"/>
      <c r="F130" s="11"/>
      <c r="G130" s="11"/>
      <c r="H130" s="11"/>
      <c r="I130" s="11"/>
      <c r="J130" s="29"/>
      <c r="K130" s="10"/>
      <c r="L130" s="11"/>
      <c r="M130" s="10"/>
      <c r="N130" s="10"/>
      <c r="O130" s="10"/>
      <c r="P130" s="10"/>
      <c r="Q130" s="29"/>
      <c r="R130" s="10"/>
      <c r="S130" s="25"/>
      <c r="T130" s="23"/>
      <c r="U130" s="32"/>
    </row>
    <row r="131" spans="1:21" x14ac:dyDescent="0.3">
      <c r="A131" s="10"/>
      <c r="B131" s="10"/>
      <c r="C131" s="10"/>
      <c r="D131" s="29"/>
      <c r="E131" s="11"/>
      <c r="F131" s="11"/>
      <c r="G131" s="11"/>
      <c r="H131" s="11"/>
      <c r="I131" s="11"/>
      <c r="J131" s="29"/>
      <c r="K131" s="10"/>
      <c r="L131" s="11"/>
      <c r="M131" s="10"/>
      <c r="N131" s="10"/>
      <c r="O131" s="10"/>
      <c r="P131" s="10"/>
      <c r="Q131" s="29"/>
      <c r="R131" s="10"/>
      <c r="S131" s="25"/>
      <c r="T131" s="23"/>
      <c r="U131" s="32"/>
    </row>
    <row r="132" spans="1:21" x14ac:dyDescent="0.3">
      <c r="A132" s="10"/>
      <c r="B132" s="10"/>
      <c r="C132" s="10"/>
      <c r="D132" s="29"/>
      <c r="E132" s="11"/>
      <c r="F132" s="11"/>
      <c r="G132" s="11"/>
      <c r="H132" s="11"/>
      <c r="I132" s="11"/>
      <c r="J132" s="29"/>
      <c r="K132" s="10"/>
      <c r="L132" s="11"/>
      <c r="M132" s="10"/>
      <c r="N132" s="10"/>
      <c r="O132" s="10"/>
      <c r="P132" s="10"/>
      <c r="Q132" s="29"/>
      <c r="R132" s="10"/>
      <c r="S132" s="25"/>
      <c r="T132" s="23"/>
      <c r="U132" s="32"/>
    </row>
    <row r="133" spans="1:21" x14ac:dyDescent="0.3">
      <c r="A133" s="10"/>
      <c r="B133" s="10"/>
      <c r="C133" s="10"/>
      <c r="D133" s="29"/>
      <c r="E133" s="11"/>
      <c r="F133" s="11"/>
      <c r="G133" s="11"/>
      <c r="H133" s="11"/>
      <c r="I133" s="11"/>
      <c r="J133" s="29"/>
      <c r="K133" s="10"/>
      <c r="L133" s="11"/>
      <c r="M133" s="10"/>
      <c r="N133" s="10"/>
      <c r="O133" s="10"/>
      <c r="P133" s="10"/>
      <c r="Q133" s="29"/>
      <c r="R133" s="10"/>
      <c r="S133" s="25"/>
      <c r="T133" s="23"/>
      <c r="U133" s="32"/>
    </row>
    <row r="134" spans="1:21" x14ac:dyDescent="0.3">
      <c r="A134" s="10"/>
      <c r="B134" s="10"/>
      <c r="C134" s="10"/>
      <c r="D134" s="29"/>
      <c r="E134" s="11"/>
      <c r="F134" s="11"/>
      <c r="G134" s="11"/>
      <c r="H134" s="11"/>
      <c r="I134" s="11"/>
      <c r="J134" s="29"/>
      <c r="K134" s="10"/>
      <c r="L134" s="11"/>
      <c r="M134" s="10"/>
      <c r="N134" s="10"/>
      <c r="O134" s="10"/>
      <c r="P134" s="10"/>
      <c r="Q134" s="29"/>
      <c r="R134" s="10"/>
      <c r="S134" s="25"/>
      <c r="T134" s="23"/>
      <c r="U134" s="32"/>
    </row>
    <row r="135" spans="1:21" x14ac:dyDescent="0.3">
      <c r="A135" s="10"/>
      <c r="B135" s="10"/>
      <c r="C135" s="10"/>
      <c r="D135" s="29"/>
      <c r="E135" s="11"/>
      <c r="F135" s="11"/>
      <c r="G135" s="11"/>
      <c r="H135" s="11"/>
      <c r="I135" s="11"/>
      <c r="J135" s="29"/>
      <c r="K135" s="10"/>
      <c r="L135" s="11"/>
      <c r="M135" s="10"/>
      <c r="N135" s="10"/>
      <c r="O135" s="10"/>
      <c r="P135" s="10"/>
      <c r="Q135" s="29"/>
      <c r="R135" s="10"/>
      <c r="S135" s="25"/>
      <c r="T135" s="23"/>
      <c r="U135" s="32"/>
    </row>
    <row r="136" spans="1:21" x14ac:dyDescent="0.3">
      <c r="A136" s="10"/>
      <c r="B136" s="10"/>
      <c r="C136" s="10"/>
      <c r="D136" s="29"/>
      <c r="E136" s="11"/>
      <c r="F136" s="11"/>
      <c r="G136" s="11"/>
      <c r="H136" s="11"/>
      <c r="I136" s="11"/>
      <c r="J136" s="29"/>
      <c r="K136" s="10"/>
      <c r="L136" s="11"/>
      <c r="M136" s="10"/>
      <c r="N136" s="10"/>
      <c r="O136" s="10"/>
      <c r="P136" s="10"/>
      <c r="Q136" s="29"/>
      <c r="R136" s="10"/>
      <c r="S136" s="25"/>
      <c r="T136" s="23"/>
      <c r="U136" s="32"/>
    </row>
    <row r="137" spans="1:21" x14ac:dyDescent="0.3">
      <c r="A137" s="10"/>
      <c r="B137" s="10"/>
      <c r="C137" s="10"/>
      <c r="D137" s="29"/>
      <c r="E137" s="11"/>
      <c r="F137" s="11"/>
      <c r="G137" s="11"/>
      <c r="H137" s="11"/>
      <c r="I137" s="11"/>
      <c r="J137" s="29"/>
      <c r="K137" s="10"/>
      <c r="L137" s="11"/>
      <c r="M137" s="10"/>
      <c r="N137" s="10"/>
      <c r="O137" s="10"/>
      <c r="P137" s="10"/>
      <c r="Q137" s="29"/>
      <c r="R137" s="10"/>
      <c r="S137" s="25"/>
      <c r="T137" s="23"/>
      <c r="U137" s="32"/>
    </row>
    <row r="138" spans="1:21" x14ac:dyDescent="0.3">
      <c r="A138" s="10"/>
      <c r="B138" s="10"/>
      <c r="C138" s="10"/>
      <c r="D138" s="29"/>
      <c r="E138" s="11"/>
      <c r="F138" s="11"/>
      <c r="G138" s="11"/>
      <c r="H138" s="11"/>
      <c r="I138" s="11"/>
      <c r="J138" s="29"/>
      <c r="K138" s="10"/>
      <c r="L138" s="11"/>
      <c r="M138" s="10"/>
      <c r="N138" s="10"/>
      <c r="O138" s="10"/>
      <c r="P138" s="10"/>
      <c r="Q138" s="29"/>
      <c r="R138" s="10"/>
      <c r="S138" s="25"/>
      <c r="T138" s="23"/>
      <c r="U138" s="32"/>
    </row>
    <row r="139" spans="1:21" x14ac:dyDescent="0.3">
      <c r="A139" s="10"/>
      <c r="B139" s="10"/>
      <c r="C139" s="10"/>
      <c r="D139" s="29"/>
      <c r="E139" s="11"/>
      <c r="F139" s="11"/>
      <c r="G139" s="11"/>
      <c r="H139" s="11"/>
      <c r="I139" s="11"/>
      <c r="J139" s="29"/>
      <c r="K139" s="10"/>
      <c r="L139" s="11"/>
      <c r="M139" s="10"/>
      <c r="N139" s="10"/>
      <c r="O139" s="10"/>
      <c r="P139" s="10"/>
      <c r="Q139" s="29"/>
      <c r="R139" s="10"/>
      <c r="S139" s="25"/>
      <c r="T139" s="23"/>
      <c r="U139" s="32"/>
    </row>
    <row r="140" spans="1:21" x14ac:dyDescent="0.3">
      <c r="A140" s="10"/>
      <c r="B140" s="10"/>
      <c r="C140" s="10"/>
      <c r="D140" s="29"/>
      <c r="E140" s="11"/>
      <c r="F140" s="11"/>
      <c r="G140" s="11"/>
      <c r="H140" s="11"/>
      <c r="I140" s="11"/>
      <c r="J140" s="29"/>
      <c r="K140" s="10"/>
      <c r="L140" s="11"/>
      <c r="M140" s="10"/>
      <c r="N140" s="10"/>
      <c r="O140" s="10"/>
      <c r="P140" s="10"/>
      <c r="Q140" s="29"/>
      <c r="R140" s="10"/>
      <c r="S140" s="25"/>
      <c r="T140" s="23"/>
      <c r="U140" s="32"/>
    </row>
    <row r="141" spans="1:21" x14ac:dyDescent="0.3">
      <c r="A141" s="10"/>
      <c r="B141" s="10"/>
      <c r="C141" s="10"/>
      <c r="D141" s="29"/>
      <c r="E141" s="11"/>
      <c r="F141" s="11"/>
      <c r="G141" s="11"/>
      <c r="H141" s="11"/>
      <c r="I141" s="11"/>
      <c r="J141" s="29"/>
      <c r="K141" s="10"/>
      <c r="L141" s="11"/>
      <c r="M141" s="10"/>
      <c r="N141" s="10"/>
      <c r="O141" s="10"/>
      <c r="P141" s="10"/>
      <c r="Q141" s="29"/>
      <c r="R141" s="10"/>
      <c r="S141" s="25"/>
      <c r="T141" s="23"/>
      <c r="U141" s="32"/>
    </row>
    <row r="142" spans="1:21" x14ac:dyDescent="0.3">
      <c r="A142" s="10"/>
      <c r="B142" s="10"/>
      <c r="C142" s="10"/>
      <c r="D142" s="29"/>
      <c r="E142" s="11"/>
      <c r="F142" s="11"/>
      <c r="G142" s="11"/>
      <c r="H142" s="11"/>
      <c r="I142" s="11"/>
      <c r="J142" s="29"/>
      <c r="K142" s="10"/>
      <c r="L142" s="11"/>
      <c r="M142" s="10"/>
      <c r="N142" s="10"/>
      <c r="O142" s="10"/>
      <c r="P142" s="10"/>
      <c r="Q142" s="29"/>
      <c r="R142" s="10"/>
      <c r="S142" s="25"/>
      <c r="T142" s="23"/>
      <c r="U142" s="32"/>
    </row>
    <row r="143" spans="1:21" x14ac:dyDescent="0.3">
      <c r="A143" s="10"/>
      <c r="B143" s="10"/>
      <c r="C143" s="10"/>
      <c r="D143" s="29"/>
      <c r="E143" s="11"/>
      <c r="F143" s="11"/>
      <c r="G143" s="11"/>
      <c r="H143" s="11"/>
      <c r="I143" s="11"/>
      <c r="J143" s="29"/>
      <c r="K143" s="10"/>
      <c r="L143" s="11"/>
      <c r="M143" s="10"/>
      <c r="N143" s="10"/>
      <c r="O143" s="10"/>
      <c r="P143" s="10"/>
      <c r="Q143" s="29"/>
      <c r="R143" s="10"/>
      <c r="S143" s="25"/>
      <c r="T143" s="23"/>
      <c r="U143" s="32"/>
    </row>
    <row r="144" spans="1:21" x14ac:dyDescent="0.3">
      <c r="A144" s="10"/>
      <c r="B144" s="10"/>
      <c r="C144" s="10"/>
      <c r="D144" s="29"/>
      <c r="E144" s="11"/>
      <c r="F144" s="11"/>
      <c r="G144" s="11"/>
      <c r="H144" s="11"/>
      <c r="I144" s="11"/>
      <c r="J144" s="29"/>
      <c r="K144" s="10"/>
      <c r="L144" s="11"/>
      <c r="M144" s="10"/>
      <c r="N144" s="10"/>
      <c r="O144" s="10"/>
      <c r="P144" s="10"/>
      <c r="Q144" s="29"/>
      <c r="R144" s="10"/>
      <c r="S144" s="25"/>
      <c r="T144" s="23"/>
      <c r="U144" s="32"/>
    </row>
    <row r="145" spans="1:21" x14ac:dyDescent="0.3">
      <c r="A145" s="10"/>
      <c r="B145" s="10"/>
      <c r="C145" s="10"/>
      <c r="D145" s="29"/>
      <c r="E145" s="11"/>
      <c r="F145" s="11"/>
      <c r="G145" s="11"/>
      <c r="H145" s="11"/>
      <c r="I145" s="11"/>
      <c r="J145" s="29"/>
      <c r="K145" s="10"/>
      <c r="L145" s="11"/>
      <c r="M145" s="10"/>
      <c r="N145" s="10"/>
      <c r="O145" s="10"/>
      <c r="P145" s="10"/>
      <c r="Q145" s="29"/>
      <c r="R145" s="10"/>
      <c r="S145" s="25"/>
      <c r="T145" s="23"/>
      <c r="U145" s="32"/>
    </row>
    <row r="146" spans="1:21" x14ac:dyDescent="0.3">
      <c r="A146" s="10"/>
      <c r="B146" s="10"/>
      <c r="C146" s="10"/>
      <c r="D146" s="29"/>
      <c r="E146" s="11"/>
      <c r="F146" s="11"/>
      <c r="G146" s="11"/>
      <c r="H146" s="11"/>
      <c r="I146" s="11"/>
      <c r="J146" s="29"/>
      <c r="K146" s="10"/>
      <c r="L146" s="11"/>
      <c r="M146" s="10"/>
      <c r="N146" s="10"/>
      <c r="O146" s="10"/>
      <c r="P146" s="10"/>
      <c r="Q146" s="29"/>
      <c r="R146" s="10"/>
      <c r="S146" s="25"/>
      <c r="T146" s="23"/>
      <c r="U146" s="32"/>
    </row>
    <row r="147" spans="1:21" x14ac:dyDescent="0.3">
      <c r="A147" s="10"/>
      <c r="B147" s="10"/>
      <c r="C147" s="10"/>
      <c r="D147" s="29"/>
      <c r="E147" s="11"/>
      <c r="F147" s="11"/>
      <c r="G147" s="11"/>
      <c r="H147" s="11"/>
      <c r="I147" s="11"/>
      <c r="J147" s="29"/>
      <c r="K147" s="10"/>
      <c r="L147" s="11"/>
      <c r="M147" s="10"/>
      <c r="N147" s="10"/>
      <c r="O147" s="10"/>
      <c r="P147" s="10"/>
      <c r="Q147" s="29"/>
      <c r="R147" s="10"/>
      <c r="S147" s="25"/>
      <c r="T147" s="23"/>
      <c r="U147" s="32"/>
    </row>
    <row r="148" spans="1:21" x14ac:dyDescent="0.3">
      <c r="A148" s="10"/>
      <c r="B148" s="10"/>
      <c r="C148" s="10"/>
      <c r="D148" s="29"/>
      <c r="E148" s="11"/>
      <c r="F148" s="11"/>
      <c r="G148" s="11"/>
      <c r="H148" s="11"/>
      <c r="I148" s="11"/>
      <c r="J148" s="29"/>
      <c r="K148" s="10"/>
      <c r="L148" s="11"/>
      <c r="M148" s="10"/>
      <c r="N148" s="10"/>
      <c r="O148" s="10"/>
      <c r="P148" s="10"/>
      <c r="Q148" s="29"/>
      <c r="R148" s="10"/>
      <c r="S148" s="25"/>
      <c r="T148" s="23"/>
      <c r="U148" s="32"/>
    </row>
    <row r="149" spans="1:21" x14ac:dyDescent="0.3">
      <c r="A149" s="10"/>
      <c r="B149" s="10"/>
      <c r="C149" s="10"/>
      <c r="D149" s="29"/>
      <c r="E149" s="11"/>
      <c r="F149" s="11"/>
      <c r="G149" s="11"/>
      <c r="H149" s="11"/>
      <c r="I149" s="11"/>
      <c r="J149" s="29"/>
      <c r="K149" s="10"/>
      <c r="L149" s="11"/>
      <c r="M149" s="10"/>
      <c r="N149" s="10"/>
      <c r="O149" s="10"/>
      <c r="P149" s="10"/>
      <c r="Q149" s="29"/>
      <c r="R149" s="10"/>
      <c r="S149" s="25"/>
      <c r="T149" s="23"/>
      <c r="U149" s="32"/>
    </row>
    <row r="150" spans="1:21" x14ac:dyDescent="0.3">
      <c r="A150" s="10"/>
      <c r="B150" s="10"/>
      <c r="C150" s="10"/>
      <c r="D150" s="29"/>
      <c r="E150" s="11"/>
      <c r="F150" s="11"/>
      <c r="G150" s="11"/>
      <c r="H150" s="11"/>
      <c r="I150" s="11"/>
      <c r="J150" s="29"/>
      <c r="K150" s="10"/>
      <c r="L150" s="11"/>
      <c r="M150" s="10"/>
      <c r="N150" s="10"/>
      <c r="O150" s="10"/>
      <c r="P150" s="10"/>
      <c r="Q150" s="29"/>
      <c r="R150" s="10"/>
      <c r="S150" s="25"/>
      <c r="T150" s="23"/>
      <c r="U150" s="32"/>
    </row>
    <row r="151" spans="1:21" x14ac:dyDescent="0.3">
      <c r="A151" s="10"/>
      <c r="B151" s="10"/>
      <c r="C151" s="10"/>
      <c r="D151" s="29"/>
      <c r="E151" s="11"/>
      <c r="F151" s="11"/>
      <c r="G151" s="11"/>
      <c r="H151" s="11"/>
      <c r="I151" s="11"/>
      <c r="J151" s="29"/>
      <c r="K151" s="10"/>
      <c r="L151" s="11"/>
      <c r="M151" s="10"/>
      <c r="N151" s="10"/>
      <c r="O151" s="10"/>
      <c r="P151" s="10"/>
      <c r="Q151" s="29"/>
      <c r="R151" s="10"/>
      <c r="S151" s="25"/>
      <c r="T151" s="23"/>
      <c r="U151" s="32"/>
    </row>
    <row r="152" spans="1:21" x14ac:dyDescent="0.3">
      <c r="A152" s="10"/>
      <c r="B152" s="10"/>
      <c r="C152" s="10"/>
      <c r="D152" s="29"/>
      <c r="E152" s="11"/>
      <c r="F152" s="11"/>
      <c r="G152" s="11"/>
      <c r="H152" s="11"/>
      <c r="I152" s="11"/>
      <c r="J152" s="29"/>
      <c r="K152" s="10"/>
      <c r="L152" s="11"/>
      <c r="M152" s="10"/>
      <c r="N152" s="10"/>
      <c r="O152" s="10"/>
      <c r="P152" s="10"/>
      <c r="Q152" s="29"/>
      <c r="R152" s="10"/>
      <c r="S152" s="25"/>
      <c r="T152" s="23"/>
      <c r="U152" s="32"/>
    </row>
    <row r="153" spans="1:21" x14ac:dyDescent="0.3">
      <c r="A153" s="10"/>
      <c r="B153" s="10"/>
      <c r="C153" s="10"/>
      <c r="D153" s="29"/>
      <c r="E153" s="11"/>
      <c r="F153" s="11"/>
      <c r="G153" s="11"/>
      <c r="H153" s="11"/>
      <c r="I153" s="11"/>
      <c r="J153" s="29"/>
      <c r="K153" s="10"/>
      <c r="L153" s="11"/>
      <c r="M153" s="10"/>
      <c r="N153" s="10"/>
      <c r="O153" s="10"/>
      <c r="P153" s="10"/>
      <c r="Q153" s="29"/>
      <c r="R153" s="10"/>
      <c r="S153" s="25"/>
      <c r="T153" s="23"/>
      <c r="U153" s="32"/>
    </row>
    <row r="154" spans="1:21" x14ac:dyDescent="0.3">
      <c r="A154" s="10"/>
      <c r="B154" s="10"/>
      <c r="C154" s="10"/>
      <c r="D154" s="29"/>
      <c r="E154" s="11"/>
      <c r="F154" s="11"/>
      <c r="G154" s="11"/>
      <c r="H154" s="11"/>
      <c r="I154" s="11"/>
      <c r="J154" s="29"/>
      <c r="K154" s="10"/>
      <c r="L154" s="11"/>
      <c r="M154" s="10"/>
      <c r="N154" s="10"/>
      <c r="O154" s="10"/>
      <c r="P154" s="10"/>
      <c r="Q154" s="29"/>
      <c r="R154" s="10"/>
      <c r="S154" s="25"/>
      <c r="T154" s="23"/>
      <c r="U154" s="32"/>
    </row>
    <row r="155" spans="1:21" x14ac:dyDescent="0.3">
      <c r="A155" s="10"/>
      <c r="B155" s="10"/>
      <c r="C155" s="10"/>
      <c r="D155" s="29"/>
      <c r="E155" s="11"/>
      <c r="F155" s="11"/>
      <c r="G155" s="11"/>
      <c r="H155" s="11"/>
      <c r="I155" s="11"/>
      <c r="J155" s="29"/>
      <c r="K155" s="10"/>
      <c r="L155" s="11"/>
      <c r="M155" s="10"/>
      <c r="N155" s="10"/>
      <c r="O155" s="10"/>
      <c r="P155" s="10"/>
      <c r="Q155" s="29"/>
      <c r="R155" s="10"/>
      <c r="S155" s="25"/>
      <c r="T155" s="23"/>
      <c r="U155" s="32"/>
    </row>
    <row r="156" spans="1:21" x14ac:dyDescent="0.3">
      <c r="A156" s="10"/>
      <c r="B156" s="10"/>
      <c r="C156" s="10"/>
      <c r="D156" s="29"/>
      <c r="E156" s="11"/>
      <c r="F156" s="11"/>
      <c r="G156" s="11"/>
      <c r="H156" s="11"/>
      <c r="I156" s="11"/>
      <c r="J156" s="29"/>
      <c r="K156" s="10"/>
      <c r="L156" s="11"/>
      <c r="M156" s="10"/>
      <c r="N156" s="10"/>
      <c r="O156" s="10"/>
      <c r="P156" s="10"/>
      <c r="Q156" s="29"/>
      <c r="R156" s="10"/>
      <c r="S156" s="25"/>
      <c r="T156" s="23"/>
      <c r="U156" s="32"/>
    </row>
    <row r="157" spans="1:21" x14ac:dyDescent="0.3">
      <c r="A157" s="10"/>
      <c r="B157" s="10"/>
      <c r="C157" s="10"/>
      <c r="D157" s="29"/>
      <c r="E157" s="11"/>
      <c r="F157" s="11"/>
      <c r="G157" s="11"/>
      <c r="H157" s="11"/>
      <c r="I157" s="11"/>
      <c r="J157" s="29"/>
      <c r="K157" s="10"/>
      <c r="L157" s="11"/>
      <c r="M157" s="10"/>
      <c r="N157" s="10"/>
      <c r="O157" s="10"/>
      <c r="P157" s="10"/>
      <c r="Q157" s="29"/>
      <c r="R157" s="10"/>
      <c r="S157" s="25"/>
      <c r="T157" s="23"/>
      <c r="U157" s="32"/>
    </row>
    <row r="158" spans="1:21" x14ac:dyDescent="0.3">
      <c r="A158" s="10"/>
      <c r="B158" s="10"/>
      <c r="C158" s="10"/>
      <c r="D158" s="29"/>
      <c r="E158" s="11"/>
      <c r="F158" s="11"/>
      <c r="G158" s="11"/>
      <c r="H158" s="11"/>
      <c r="I158" s="11"/>
      <c r="J158" s="29"/>
      <c r="K158" s="10"/>
      <c r="L158" s="11"/>
      <c r="M158" s="10"/>
      <c r="N158" s="10"/>
      <c r="O158" s="10"/>
      <c r="P158" s="10"/>
      <c r="Q158" s="29"/>
      <c r="R158" s="10"/>
      <c r="S158" s="25"/>
      <c r="T158" s="23"/>
      <c r="U158" s="32"/>
    </row>
    <row r="159" spans="1:21" x14ac:dyDescent="0.3">
      <c r="A159" s="10"/>
      <c r="B159" s="10"/>
      <c r="C159" s="10"/>
      <c r="D159" s="29"/>
      <c r="E159" s="11"/>
      <c r="F159" s="11"/>
      <c r="G159" s="11"/>
      <c r="H159" s="11"/>
      <c r="I159" s="11"/>
      <c r="J159" s="29"/>
      <c r="K159" s="10"/>
      <c r="L159" s="11"/>
      <c r="M159" s="10"/>
      <c r="N159" s="10"/>
      <c r="O159" s="10"/>
      <c r="P159" s="10"/>
      <c r="Q159" s="29"/>
      <c r="R159" s="10"/>
      <c r="S159" s="25"/>
      <c r="T159" s="23"/>
      <c r="U159" s="32"/>
    </row>
    <row r="160" spans="1:21" x14ac:dyDescent="0.3">
      <c r="A160" s="10"/>
      <c r="B160" s="10"/>
      <c r="C160" s="10"/>
      <c r="D160" s="29"/>
      <c r="E160" s="11"/>
      <c r="F160" s="11"/>
      <c r="G160" s="11"/>
      <c r="H160" s="11"/>
      <c r="I160" s="11"/>
      <c r="J160" s="29"/>
      <c r="K160" s="10"/>
      <c r="L160" s="11"/>
      <c r="M160" s="10"/>
      <c r="N160" s="10"/>
      <c r="O160" s="10"/>
      <c r="P160" s="10"/>
      <c r="Q160" s="29"/>
      <c r="R160" s="10"/>
      <c r="S160" s="25"/>
      <c r="T160" s="23"/>
      <c r="U160" s="32"/>
    </row>
    <row r="161" spans="1:21" x14ac:dyDescent="0.3">
      <c r="A161" s="10"/>
      <c r="B161" s="10"/>
      <c r="C161" s="10"/>
      <c r="D161" s="29"/>
      <c r="E161" s="11"/>
      <c r="F161" s="11"/>
      <c r="G161" s="11"/>
      <c r="H161" s="11"/>
      <c r="I161" s="11"/>
      <c r="J161" s="29"/>
      <c r="K161" s="10"/>
      <c r="L161" s="11"/>
      <c r="M161" s="10"/>
      <c r="N161" s="10"/>
      <c r="O161" s="10"/>
      <c r="P161" s="10"/>
      <c r="Q161" s="29"/>
      <c r="R161" s="10"/>
      <c r="S161" s="25"/>
      <c r="T161" s="23"/>
      <c r="U161" s="32"/>
    </row>
    <row r="162" spans="1:21" x14ac:dyDescent="0.3">
      <c r="A162" s="10"/>
      <c r="B162" s="10"/>
      <c r="C162" s="10"/>
      <c r="D162" s="29"/>
      <c r="E162" s="11"/>
      <c r="F162" s="11"/>
      <c r="G162" s="11"/>
      <c r="H162" s="11"/>
      <c r="I162" s="11"/>
      <c r="J162" s="29"/>
      <c r="K162" s="10"/>
      <c r="L162" s="11"/>
      <c r="M162" s="10"/>
      <c r="N162" s="10"/>
      <c r="O162" s="10"/>
      <c r="P162" s="10"/>
      <c r="Q162" s="29"/>
      <c r="R162" s="10"/>
      <c r="S162" s="25"/>
      <c r="T162" s="23"/>
      <c r="U162" s="32"/>
    </row>
    <row r="163" spans="1:21" x14ac:dyDescent="0.3">
      <c r="A163" s="10"/>
      <c r="B163" s="10"/>
      <c r="C163" s="10"/>
      <c r="D163" s="29"/>
      <c r="E163" s="11"/>
      <c r="F163" s="11"/>
      <c r="G163" s="11"/>
      <c r="H163" s="11"/>
      <c r="I163" s="11"/>
      <c r="J163" s="29"/>
      <c r="K163" s="10"/>
      <c r="L163" s="11"/>
      <c r="M163" s="10"/>
      <c r="N163" s="10"/>
      <c r="O163" s="10"/>
      <c r="P163" s="10"/>
      <c r="Q163" s="29"/>
      <c r="R163" s="10"/>
      <c r="S163" s="25"/>
      <c r="T163" s="23"/>
      <c r="U163" s="32"/>
    </row>
    <row r="164" spans="1:21" x14ac:dyDescent="0.3">
      <c r="A164" s="10"/>
      <c r="B164" s="10"/>
      <c r="C164" s="10"/>
      <c r="D164" s="29"/>
      <c r="E164" s="11"/>
      <c r="F164" s="11"/>
      <c r="G164" s="11"/>
      <c r="H164" s="11"/>
      <c r="I164" s="11"/>
      <c r="J164" s="29"/>
      <c r="K164" s="10"/>
      <c r="L164" s="11"/>
      <c r="M164" s="10"/>
      <c r="N164" s="10"/>
      <c r="O164" s="10"/>
      <c r="P164" s="10"/>
      <c r="Q164" s="29"/>
      <c r="R164" s="10"/>
      <c r="S164" s="25"/>
      <c r="T164" s="23"/>
      <c r="U164" s="32"/>
    </row>
    <row r="165" spans="1:21" x14ac:dyDescent="0.3">
      <c r="A165" s="10"/>
      <c r="B165" s="10"/>
      <c r="C165" s="10"/>
      <c r="D165" s="29"/>
      <c r="E165" s="11"/>
      <c r="F165" s="11"/>
      <c r="G165" s="11"/>
      <c r="H165" s="11"/>
      <c r="I165" s="11"/>
      <c r="J165" s="29"/>
      <c r="K165" s="10"/>
      <c r="L165" s="11"/>
      <c r="M165" s="10"/>
      <c r="N165" s="10"/>
      <c r="O165" s="10"/>
      <c r="P165" s="10"/>
      <c r="Q165" s="29"/>
      <c r="R165" s="10"/>
      <c r="S165" s="25"/>
      <c r="T165" s="23"/>
      <c r="U165" s="32"/>
    </row>
    <row r="166" spans="1:21" x14ac:dyDescent="0.3">
      <c r="A166" s="10"/>
      <c r="B166" s="10"/>
      <c r="C166" s="10"/>
      <c r="D166" s="29"/>
      <c r="E166" s="11"/>
      <c r="F166" s="11"/>
      <c r="G166" s="11"/>
      <c r="H166" s="11"/>
      <c r="I166" s="11"/>
      <c r="J166" s="29"/>
      <c r="K166" s="10"/>
      <c r="L166" s="11"/>
      <c r="M166" s="10"/>
      <c r="N166" s="10"/>
      <c r="O166" s="10"/>
      <c r="P166" s="10"/>
      <c r="Q166" s="29"/>
      <c r="R166" s="10"/>
      <c r="S166" s="25"/>
      <c r="T166" s="23"/>
      <c r="U166" s="32"/>
    </row>
    <row r="167" spans="1:21" x14ac:dyDescent="0.3">
      <c r="A167" s="10"/>
      <c r="B167" s="10"/>
      <c r="C167" s="10"/>
      <c r="D167" s="29"/>
      <c r="E167" s="11"/>
      <c r="F167" s="11"/>
      <c r="G167" s="11"/>
      <c r="H167" s="11"/>
      <c r="I167" s="11"/>
      <c r="J167" s="29"/>
      <c r="K167" s="10"/>
      <c r="L167" s="11"/>
      <c r="M167" s="10"/>
      <c r="N167" s="10"/>
      <c r="O167" s="10"/>
      <c r="P167" s="10"/>
      <c r="Q167" s="29"/>
      <c r="R167" s="10"/>
      <c r="S167" s="25"/>
      <c r="T167" s="23"/>
      <c r="U167" s="32"/>
    </row>
    <row r="168" spans="1:21" x14ac:dyDescent="0.3">
      <c r="A168" s="10"/>
      <c r="B168" s="10"/>
      <c r="C168" s="10"/>
      <c r="D168" s="29"/>
      <c r="E168" s="11"/>
      <c r="F168" s="11"/>
      <c r="G168" s="11"/>
      <c r="H168" s="11"/>
      <c r="I168" s="11"/>
      <c r="J168" s="29"/>
      <c r="K168" s="10"/>
      <c r="L168" s="11"/>
      <c r="M168" s="10"/>
      <c r="N168" s="10"/>
      <c r="O168" s="10"/>
      <c r="P168" s="10"/>
      <c r="Q168" s="29"/>
      <c r="R168" s="10"/>
      <c r="S168" s="25"/>
      <c r="T168" s="23"/>
      <c r="U168" s="32"/>
    </row>
    <row r="169" spans="1:21" x14ac:dyDescent="0.3">
      <c r="A169" s="10"/>
      <c r="B169" s="10"/>
      <c r="C169" s="10"/>
      <c r="D169" s="29"/>
      <c r="E169" s="11"/>
      <c r="F169" s="11"/>
      <c r="G169" s="11"/>
      <c r="H169" s="11"/>
      <c r="I169" s="11"/>
      <c r="J169" s="29"/>
      <c r="K169" s="10"/>
      <c r="L169" s="11"/>
      <c r="M169" s="10"/>
      <c r="N169" s="10"/>
      <c r="O169" s="10"/>
      <c r="P169" s="10"/>
      <c r="Q169" s="29"/>
      <c r="R169" s="10"/>
      <c r="S169" s="25"/>
      <c r="T169" s="23"/>
      <c r="U169" s="32"/>
    </row>
    <row r="170" spans="1:21" x14ac:dyDescent="0.3">
      <c r="A170" s="10"/>
      <c r="B170" s="10"/>
      <c r="C170" s="10"/>
      <c r="D170" s="29"/>
      <c r="E170" s="11"/>
      <c r="F170" s="11"/>
      <c r="G170" s="11"/>
      <c r="H170" s="11"/>
      <c r="I170" s="11"/>
      <c r="J170" s="29"/>
      <c r="K170" s="10"/>
      <c r="L170" s="11"/>
      <c r="M170" s="10"/>
      <c r="N170" s="10"/>
      <c r="O170" s="10"/>
      <c r="P170" s="10"/>
      <c r="Q170" s="29"/>
      <c r="R170" s="10"/>
      <c r="S170" s="25"/>
      <c r="T170" s="23"/>
      <c r="U170" s="32"/>
    </row>
    <row r="171" spans="1:21" x14ac:dyDescent="0.3">
      <c r="A171" s="10"/>
      <c r="B171" s="10"/>
      <c r="C171" s="10"/>
      <c r="D171" s="29"/>
      <c r="E171" s="11"/>
      <c r="F171" s="11"/>
      <c r="G171" s="11"/>
      <c r="H171" s="11"/>
      <c r="I171" s="11"/>
      <c r="J171" s="29"/>
      <c r="K171" s="10"/>
      <c r="L171" s="11"/>
      <c r="M171" s="10"/>
      <c r="N171" s="10"/>
      <c r="O171" s="10"/>
      <c r="P171" s="10"/>
      <c r="Q171" s="29"/>
      <c r="R171" s="10"/>
      <c r="S171" s="25"/>
      <c r="T171" s="23"/>
      <c r="U171" s="32"/>
    </row>
    <row r="172" spans="1:21" x14ac:dyDescent="0.3">
      <c r="A172" s="10"/>
      <c r="B172" s="10"/>
      <c r="C172" s="10"/>
      <c r="D172" s="29"/>
      <c r="E172" s="11"/>
      <c r="F172" s="11"/>
      <c r="G172" s="11"/>
      <c r="H172" s="11"/>
      <c r="I172" s="11"/>
      <c r="J172" s="29"/>
      <c r="K172" s="10"/>
      <c r="L172" s="11"/>
      <c r="M172" s="10"/>
      <c r="N172" s="10"/>
      <c r="O172" s="10"/>
      <c r="P172" s="10"/>
      <c r="Q172" s="29"/>
      <c r="R172" s="10"/>
      <c r="S172" s="25"/>
      <c r="T172" s="23"/>
      <c r="U172" s="32"/>
    </row>
    <row r="173" spans="1:21" x14ac:dyDescent="0.3">
      <c r="A173" s="10"/>
      <c r="B173" s="10"/>
      <c r="C173" s="10"/>
      <c r="D173" s="29"/>
      <c r="E173" s="11"/>
      <c r="F173" s="11"/>
      <c r="G173" s="11"/>
      <c r="H173" s="11"/>
      <c r="I173" s="11"/>
      <c r="J173" s="29"/>
      <c r="K173" s="10"/>
      <c r="L173" s="11"/>
      <c r="M173" s="10"/>
      <c r="N173" s="10"/>
      <c r="O173" s="10"/>
      <c r="P173" s="10"/>
      <c r="Q173" s="29"/>
      <c r="R173" s="10"/>
      <c r="S173" s="25"/>
      <c r="T173" s="23"/>
      <c r="U173" s="32"/>
    </row>
    <row r="174" spans="1:21" x14ac:dyDescent="0.3">
      <c r="A174" s="10"/>
      <c r="B174" s="10"/>
      <c r="C174" s="10"/>
      <c r="D174" s="29"/>
      <c r="E174" s="11"/>
      <c r="F174" s="11"/>
      <c r="G174" s="11"/>
      <c r="H174" s="11"/>
      <c r="I174" s="11"/>
      <c r="J174" s="29"/>
      <c r="K174" s="10"/>
      <c r="L174" s="11"/>
      <c r="M174" s="10"/>
      <c r="N174" s="10"/>
      <c r="O174" s="10"/>
      <c r="P174" s="10"/>
      <c r="Q174" s="29"/>
      <c r="R174" s="10"/>
      <c r="S174" s="25"/>
      <c r="T174" s="23"/>
      <c r="U174" s="32"/>
    </row>
    <row r="175" spans="1:21" x14ac:dyDescent="0.3">
      <c r="A175" s="10"/>
      <c r="B175" s="10"/>
      <c r="C175" s="10"/>
      <c r="D175" s="29"/>
      <c r="E175" s="11"/>
      <c r="F175" s="11"/>
      <c r="G175" s="11"/>
      <c r="H175" s="11"/>
      <c r="I175" s="11"/>
      <c r="J175" s="29"/>
      <c r="K175" s="10"/>
      <c r="L175" s="11"/>
      <c r="M175" s="10"/>
      <c r="N175" s="10"/>
      <c r="O175" s="10"/>
      <c r="P175" s="10"/>
      <c r="Q175" s="29"/>
      <c r="R175" s="10"/>
      <c r="S175" s="25"/>
      <c r="T175" s="23"/>
      <c r="U175" s="32"/>
    </row>
    <row r="176" spans="1:21" x14ac:dyDescent="0.3">
      <c r="A176" s="10"/>
      <c r="B176" s="10"/>
      <c r="C176" s="10"/>
      <c r="D176" s="29"/>
      <c r="E176" s="11"/>
      <c r="F176" s="11"/>
      <c r="G176" s="11"/>
      <c r="H176" s="11"/>
      <c r="I176" s="11"/>
      <c r="J176" s="29"/>
      <c r="K176" s="10"/>
      <c r="L176" s="11"/>
      <c r="M176" s="10"/>
      <c r="N176" s="10"/>
      <c r="O176" s="10"/>
      <c r="P176" s="10"/>
      <c r="Q176" s="29"/>
      <c r="R176" s="10"/>
      <c r="S176" s="25"/>
      <c r="T176" s="23"/>
      <c r="U176" s="32"/>
    </row>
    <row r="177" spans="1:21" x14ac:dyDescent="0.3">
      <c r="A177" s="10"/>
      <c r="B177" s="10"/>
      <c r="C177" s="10"/>
      <c r="D177" s="29"/>
      <c r="E177" s="11"/>
      <c r="F177" s="11"/>
      <c r="G177" s="11"/>
      <c r="H177" s="11"/>
      <c r="I177" s="11"/>
      <c r="J177" s="29"/>
      <c r="K177" s="10"/>
      <c r="L177" s="11"/>
      <c r="M177" s="10"/>
      <c r="N177" s="10"/>
      <c r="O177" s="10"/>
      <c r="P177" s="10"/>
      <c r="Q177" s="29"/>
      <c r="R177" s="10"/>
      <c r="S177" s="25"/>
      <c r="T177" s="23"/>
      <c r="U177" s="32"/>
    </row>
    <row r="178" spans="1:21" x14ac:dyDescent="0.3">
      <c r="A178" s="10"/>
      <c r="B178" s="10"/>
      <c r="C178" s="10"/>
      <c r="D178" s="29"/>
      <c r="E178" s="11"/>
      <c r="F178" s="11"/>
      <c r="G178" s="11"/>
      <c r="H178" s="11"/>
      <c r="I178" s="11"/>
      <c r="J178" s="29"/>
      <c r="K178" s="10"/>
      <c r="L178" s="11"/>
      <c r="M178" s="10"/>
      <c r="N178" s="10"/>
      <c r="O178" s="10"/>
      <c r="P178" s="10"/>
      <c r="Q178" s="29"/>
      <c r="R178" s="10"/>
      <c r="S178" s="25"/>
      <c r="T178" s="23"/>
      <c r="U178" s="32"/>
    </row>
    <row r="179" spans="1:21" x14ac:dyDescent="0.3">
      <c r="A179" s="10"/>
      <c r="B179" s="10"/>
      <c r="C179" s="10"/>
      <c r="D179" s="29"/>
      <c r="E179" s="11"/>
      <c r="F179" s="11"/>
      <c r="G179" s="11"/>
      <c r="H179" s="11"/>
      <c r="I179" s="11"/>
      <c r="J179" s="29"/>
      <c r="K179" s="10"/>
      <c r="L179" s="11"/>
      <c r="M179" s="10"/>
      <c r="N179" s="10"/>
      <c r="O179" s="10"/>
      <c r="P179" s="10"/>
      <c r="Q179" s="29"/>
      <c r="R179" s="10"/>
      <c r="S179" s="25"/>
      <c r="T179" s="23"/>
      <c r="U179" s="32"/>
    </row>
    <row r="180" spans="1:21" x14ac:dyDescent="0.3">
      <c r="A180" s="10"/>
      <c r="B180" s="10"/>
      <c r="C180" s="10"/>
      <c r="D180" s="29"/>
      <c r="E180" s="11"/>
      <c r="F180" s="11"/>
      <c r="G180" s="11"/>
      <c r="H180" s="11"/>
      <c r="I180" s="11"/>
      <c r="J180" s="29"/>
      <c r="K180" s="10"/>
      <c r="L180" s="11"/>
      <c r="M180" s="10"/>
      <c r="N180" s="10"/>
      <c r="O180" s="10"/>
      <c r="P180" s="10"/>
      <c r="Q180" s="29"/>
      <c r="R180" s="10"/>
      <c r="S180" s="25"/>
      <c r="T180" s="23"/>
      <c r="U180" s="32"/>
    </row>
    <row r="181" spans="1:21" x14ac:dyDescent="0.3">
      <c r="A181" s="10"/>
      <c r="B181" s="10"/>
      <c r="C181" s="10"/>
      <c r="D181" s="29"/>
      <c r="E181" s="11"/>
      <c r="F181" s="11"/>
      <c r="G181" s="11"/>
      <c r="H181" s="11"/>
      <c r="I181" s="11"/>
      <c r="J181" s="29"/>
      <c r="K181" s="10"/>
      <c r="L181" s="11"/>
      <c r="M181" s="10"/>
      <c r="N181" s="10"/>
      <c r="O181" s="10"/>
      <c r="P181" s="10"/>
      <c r="Q181" s="29"/>
      <c r="R181" s="10"/>
      <c r="S181" s="25"/>
      <c r="T181" s="23"/>
      <c r="U181" s="32"/>
    </row>
    <row r="182" spans="1:21" x14ac:dyDescent="0.3">
      <c r="A182" s="10"/>
      <c r="B182" s="10"/>
      <c r="C182" s="10"/>
      <c r="D182" s="29"/>
      <c r="E182" s="11"/>
      <c r="F182" s="11"/>
      <c r="G182" s="11"/>
      <c r="H182" s="11"/>
      <c r="I182" s="11"/>
      <c r="J182" s="29"/>
      <c r="K182" s="10"/>
      <c r="L182" s="11"/>
      <c r="M182" s="10"/>
      <c r="N182" s="10"/>
      <c r="O182" s="10"/>
      <c r="P182" s="10"/>
      <c r="Q182" s="29"/>
      <c r="R182" s="10"/>
      <c r="S182" s="25"/>
      <c r="T182" s="23"/>
      <c r="U182" s="32"/>
    </row>
    <row r="183" spans="1:21" x14ac:dyDescent="0.3">
      <c r="A183" s="10"/>
      <c r="B183" s="10"/>
      <c r="C183" s="10"/>
      <c r="D183" s="29"/>
      <c r="E183" s="11"/>
      <c r="F183" s="11"/>
      <c r="G183" s="11"/>
      <c r="H183" s="11"/>
      <c r="I183" s="11"/>
      <c r="J183" s="29"/>
      <c r="K183" s="10"/>
      <c r="L183" s="11"/>
      <c r="M183" s="10"/>
      <c r="N183" s="10"/>
      <c r="O183" s="10"/>
      <c r="P183" s="10"/>
      <c r="Q183" s="29"/>
      <c r="R183" s="10"/>
      <c r="S183" s="25"/>
      <c r="T183" s="23"/>
      <c r="U183" s="32"/>
    </row>
    <row r="184" spans="1:21" x14ac:dyDescent="0.3">
      <c r="A184" s="10"/>
      <c r="B184" s="10"/>
      <c r="C184" s="10"/>
      <c r="D184" s="29"/>
      <c r="E184" s="11"/>
      <c r="F184" s="11"/>
      <c r="G184" s="11"/>
      <c r="H184" s="11"/>
      <c r="I184" s="11"/>
      <c r="J184" s="29"/>
      <c r="K184" s="10"/>
      <c r="L184" s="11"/>
      <c r="M184" s="10"/>
      <c r="N184" s="10"/>
      <c r="O184" s="10"/>
      <c r="P184" s="10"/>
      <c r="Q184" s="29"/>
      <c r="R184" s="10"/>
      <c r="S184" s="25"/>
      <c r="T184" s="23"/>
      <c r="U184" s="32"/>
    </row>
    <row r="185" spans="1:21" x14ac:dyDescent="0.3">
      <c r="A185" s="10"/>
      <c r="B185" s="10"/>
      <c r="C185" s="10"/>
      <c r="D185" s="29"/>
      <c r="E185" s="11"/>
      <c r="F185" s="11"/>
      <c r="G185" s="11"/>
      <c r="H185" s="11"/>
      <c r="I185" s="11"/>
      <c r="J185" s="29"/>
      <c r="K185" s="10"/>
      <c r="L185" s="11"/>
      <c r="M185" s="10"/>
      <c r="N185" s="10"/>
      <c r="O185" s="10"/>
      <c r="P185" s="10"/>
      <c r="Q185" s="29"/>
      <c r="R185" s="10"/>
      <c r="S185" s="25"/>
      <c r="T185" s="23"/>
      <c r="U185" s="32"/>
    </row>
    <row r="186" spans="1:21" x14ac:dyDescent="0.3">
      <c r="A186" s="10"/>
      <c r="B186" s="10"/>
      <c r="C186" s="10"/>
      <c r="D186" s="29"/>
      <c r="E186" s="11"/>
      <c r="F186" s="11"/>
      <c r="G186" s="11"/>
      <c r="H186" s="11"/>
      <c r="I186" s="11"/>
      <c r="J186" s="29"/>
      <c r="K186" s="10"/>
      <c r="L186" s="11"/>
      <c r="M186" s="10"/>
      <c r="N186" s="10"/>
      <c r="O186" s="10"/>
      <c r="P186" s="10"/>
      <c r="Q186" s="29"/>
      <c r="R186" s="10"/>
      <c r="S186" s="25"/>
      <c r="T186" s="23"/>
      <c r="U186" s="32"/>
    </row>
    <row r="187" spans="1:21" x14ac:dyDescent="0.3">
      <c r="A187" s="10"/>
      <c r="B187" s="10"/>
      <c r="C187" s="10"/>
      <c r="D187" s="29"/>
      <c r="E187" s="11"/>
      <c r="F187" s="11"/>
      <c r="G187" s="11"/>
      <c r="H187" s="11"/>
      <c r="I187" s="11"/>
      <c r="J187" s="29"/>
      <c r="K187" s="10"/>
      <c r="L187" s="11"/>
      <c r="M187" s="10"/>
      <c r="N187" s="10"/>
      <c r="O187" s="10"/>
      <c r="P187" s="10"/>
      <c r="Q187" s="29"/>
      <c r="R187" s="10"/>
      <c r="S187" s="25"/>
      <c r="T187" s="23"/>
      <c r="U187" s="32"/>
    </row>
    <row r="188" spans="1:21" x14ac:dyDescent="0.3">
      <c r="A188" s="10"/>
      <c r="B188" s="10"/>
      <c r="C188" s="10"/>
      <c r="D188" s="29"/>
      <c r="E188" s="11"/>
      <c r="F188" s="11"/>
      <c r="G188" s="11"/>
      <c r="H188" s="11"/>
      <c r="I188" s="11"/>
      <c r="J188" s="29"/>
      <c r="K188" s="10"/>
      <c r="L188" s="11"/>
      <c r="M188" s="10"/>
      <c r="N188" s="10"/>
      <c r="O188" s="10"/>
      <c r="P188" s="10"/>
      <c r="Q188" s="29"/>
      <c r="R188" s="10"/>
      <c r="S188" s="25"/>
      <c r="T188" s="23"/>
      <c r="U188" s="32"/>
    </row>
    <row r="189" spans="1:21" x14ac:dyDescent="0.3">
      <c r="A189" s="10"/>
      <c r="B189" s="10"/>
      <c r="C189" s="10"/>
      <c r="D189" s="29"/>
      <c r="E189" s="11"/>
      <c r="F189" s="11"/>
      <c r="G189" s="11"/>
      <c r="H189" s="11"/>
      <c r="I189" s="11"/>
      <c r="J189" s="29"/>
      <c r="K189" s="10"/>
      <c r="L189" s="11"/>
      <c r="M189" s="10"/>
      <c r="N189" s="10"/>
      <c r="O189" s="10"/>
      <c r="P189" s="10"/>
      <c r="Q189" s="29"/>
      <c r="R189" s="10"/>
      <c r="S189" s="25"/>
      <c r="T189" s="23"/>
      <c r="U189" s="32"/>
    </row>
    <row r="190" spans="1:21" x14ac:dyDescent="0.3">
      <c r="A190" s="10"/>
      <c r="B190" s="10"/>
      <c r="C190" s="10"/>
      <c r="D190" s="29"/>
      <c r="E190" s="11"/>
      <c r="F190" s="11"/>
      <c r="G190" s="11"/>
      <c r="H190" s="11"/>
      <c r="I190" s="11"/>
      <c r="J190" s="29"/>
      <c r="K190" s="10"/>
      <c r="L190" s="11"/>
      <c r="M190" s="10"/>
      <c r="N190" s="10"/>
      <c r="O190" s="10"/>
      <c r="P190" s="10"/>
      <c r="Q190" s="29"/>
      <c r="R190" s="10"/>
      <c r="S190" s="25"/>
      <c r="T190" s="23"/>
      <c r="U190" s="32"/>
    </row>
    <row r="191" spans="1:21" x14ac:dyDescent="0.3">
      <c r="A191" s="10"/>
      <c r="B191" s="10"/>
      <c r="C191" s="10"/>
      <c r="D191" s="29"/>
      <c r="E191" s="11"/>
      <c r="F191" s="11"/>
      <c r="G191" s="11"/>
      <c r="H191" s="11"/>
      <c r="I191" s="11"/>
      <c r="J191" s="29"/>
      <c r="K191" s="10"/>
      <c r="L191" s="11"/>
      <c r="M191" s="10"/>
      <c r="N191" s="10"/>
      <c r="O191" s="10"/>
      <c r="P191" s="10"/>
      <c r="Q191" s="29"/>
      <c r="R191" s="10"/>
      <c r="S191" s="25"/>
      <c r="T191" s="23"/>
      <c r="U191" s="32"/>
    </row>
    <row r="192" spans="1:21" x14ac:dyDescent="0.3">
      <c r="A192" s="10"/>
      <c r="B192" s="10"/>
      <c r="C192" s="10"/>
      <c r="D192" s="29"/>
      <c r="E192" s="11"/>
      <c r="F192" s="11"/>
      <c r="G192" s="11"/>
      <c r="H192" s="11"/>
      <c r="I192" s="11"/>
      <c r="J192" s="29"/>
      <c r="K192" s="10"/>
      <c r="L192" s="11"/>
      <c r="M192" s="10"/>
      <c r="N192" s="10"/>
      <c r="O192" s="10"/>
      <c r="P192" s="10"/>
      <c r="Q192" s="29"/>
      <c r="R192" s="10"/>
      <c r="S192" s="25"/>
      <c r="T192" s="23"/>
      <c r="U192" s="32"/>
    </row>
    <row r="193" spans="1:21" x14ac:dyDescent="0.3">
      <c r="A193" s="10"/>
      <c r="B193" s="10"/>
      <c r="C193" s="10"/>
      <c r="D193" s="29"/>
      <c r="E193" s="11"/>
      <c r="F193" s="11"/>
      <c r="G193" s="11"/>
      <c r="H193" s="11"/>
      <c r="I193" s="11"/>
      <c r="J193" s="29"/>
      <c r="K193" s="10"/>
      <c r="L193" s="11"/>
      <c r="M193" s="10"/>
      <c r="N193" s="10"/>
      <c r="O193" s="10"/>
      <c r="P193" s="10"/>
      <c r="Q193" s="29"/>
      <c r="R193" s="10"/>
      <c r="S193" s="25"/>
      <c r="T193" s="23"/>
      <c r="U193" s="32"/>
    </row>
    <row r="194" spans="1:21" x14ac:dyDescent="0.3">
      <c r="A194" s="10"/>
      <c r="B194" s="10"/>
      <c r="C194" s="10"/>
      <c r="D194" s="29"/>
      <c r="E194" s="11"/>
      <c r="F194" s="11"/>
      <c r="G194" s="11"/>
      <c r="H194" s="11"/>
      <c r="I194" s="11"/>
      <c r="J194" s="29"/>
      <c r="K194" s="10"/>
      <c r="L194" s="11"/>
      <c r="M194" s="10"/>
      <c r="N194" s="10"/>
      <c r="O194" s="10"/>
      <c r="P194" s="10"/>
      <c r="Q194" s="29"/>
      <c r="R194" s="10"/>
      <c r="S194" s="25"/>
      <c r="T194" s="23"/>
      <c r="U194" s="32"/>
    </row>
    <row r="195" spans="1:21" x14ac:dyDescent="0.3">
      <c r="A195" s="10"/>
      <c r="B195" s="10"/>
      <c r="C195" s="10"/>
      <c r="D195" s="29"/>
      <c r="E195" s="11"/>
      <c r="F195" s="11"/>
      <c r="G195" s="11"/>
      <c r="H195" s="11"/>
      <c r="I195" s="11"/>
      <c r="J195" s="29"/>
      <c r="K195" s="10"/>
      <c r="L195" s="11"/>
      <c r="M195" s="10"/>
      <c r="N195" s="10"/>
      <c r="O195" s="10"/>
      <c r="P195" s="10"/>
      <c r="Q195" s="29"/>
      <c r="R195" s="10"/>
      <c r="S195" s="25"/>
      <c r="T195" s="23"/>
      <c r="U195" s="32"/>
    </row>
    <row r="196" spans="1:21" x14ac:dyDescent="0.3">
      <c r="A196" s="10"/>
      <c r="B196" s="10"/>
      <c r="C196" s="10"/>
      <c r="D196" s="29"/>
      <c r="E196" s="11"/>
      <c r="F196" s="11"/>
      <c r="G196" s="11"/>
      <c r="H196" s="11"/>
      <c r="I196" s="11"/>
      <c r="J196" s="29"/>
      <c r="K196" s="10"/>
      <c r="L196" s="11"/>
      <c r="M196" s="10"/>
      <c r="N196" s="10"/>
      <c r="O196" s="10"/>
      <c r="P196" s="10"/>
      <c r="Q196" s="29"/>
      <c r="R196" s="10"/>
      <c r="S196" s="25"/>
      <c r="T196" s="23"/>
      <c r="U196" s="32"/>
    </row>
    <row r="197" spans="1:21" x14ac:dyDescent="0.3">
      <c r="A197" s="10"/>
      <c r="B197" s="10"/>
      <c r="C197" s="10"/>
      <c r="D197" s="29"/>
      <c r="E197" s="11"/>
      <c r="F197" s="11"/>
      <c r="G197" s="11"/>
      <c r="H197" s="11"/>
      <c r="I197" s="11"/>
      <c r="J197" s="29"/>
      <c r="K197" s="10"/>
      <c r="L197" s="11"/>
      <c r="M197" s="10"/>
      <c r="N197" s="10"/>
      <c r="O197" s="10"/>
      <c r="P197" s="10"/>
      <c r="Q197" s="29"/>
      <c r="R197" s="10"/>
      <c r="S197" s="25"/>
      <c r="T197" s="23"/>
      <c r="U197" s="32"/>
    </row>
    <row r="198" spans="1:21" x14ac:dyDescent="0.3">
      <c r="A198" s="10"/>
      <c r="B198" s="10"/>
      <c r="C198" s="10"/>
      <c r="D198" s="29"/>
      <c r="E198" s="11"/>
      <c r="F198" s="11"/>
      <c r="G198" s="11"/>
      <c r="H198" s="11"/>
      <c r="I198" s="11"/>
      <c r="J198" s="29"/>
      <c r="K198" s="10"/>
      <c r="L198" s="11"/>
      <c r="M198" s="10"/>
      <c r="N198" s="10"/>
      <c r="O198" s="10"/>
      <c r="P198" s="10"/>
      <c r="Q198" s="29"/>
      <c r="R198" s="10"/>
      <c r="S198" s="25"/>
      <c r="T198" s="23"/>
      <c r="U198" s="32"/>
    </row>
    <row r="199" spans="1:21" x14ac:dyDescent="0.3">
      <c r="A199" s="10"/>
      <c r="B199" s="10"/>
      <c r="C199" s="10"/>
      <c r="D199" s="29"/>
      <c r="E199" s="11"/>
      <c r="F199" s="11"/>
      <c r="G199" s="11"/>
      <c r="H199" s="11"/>
      <c r="I199" s="11"/>
      <c r="J199" s="29"/>
      <c r="K199" s="10"/>
      <c r="L199" s="11"/>
      <c r="M199" s="10"/>
      <c r="N199" s="10"/>
      <c r="O199" s="10"/>
      <c r="P199" s="10"/>
      <c r="Q199" s="29"/>
      <c r="R199" s="10"/>
      <c r="S199" s="25"/>
      <c r="T199" s="23"/>
      <c r="U199" s="32"/>
    </row>
    <row r="200" spans="1:21" x14ac:dyDescent="0.3">
      <c r="A200" s="10"/>
      <c r="B200" s="10"/>
      <c r="C200" s="10"/>
      <c r="D200" s="29"/>
      <c r="E200" s="11"/>
      <c r="F200" s="11"/>
      <c r="G200" s="11"/>
      <c r="H200" s="11"/>
      <c r="I200" s="11"/>
      <c r="J200" s="29"/>
      <c r="K200" s="10"/>
      <c r="L200" s="11"/>
      <c r="M200" s="10"/>
      <c r="N200" s="10"/>
      <c r="O200" s="10"/>
      <c r="P200" s="10"/>
      <c r="Q200" s="29"/>
      <c r="R200" s="10"/>
      <c r="S200" s="25"/>
      <c r="T200" s="23"/>
      <c r="U200" s="32"/>
    </row>
    <row r="201" spans="1:21" x14ac:dyDescent="0.3">
      <c r="A201" s="10"/>
      <c r="B201" s="10"/>
      <c r="C201" s="10"/>
      <c r="D201" s="29"/>
      <c r="E201" s="11"/>
      <c r="F201" s="11"/>
      <c r="G201" s="11"/>
      <c r="H201" s="11"/>
      <c r="I201" s="11"/>
      <c r="J201" s="29"/>
      <c r="K201" s="10"/>
      <c r="L201" s="11"/>
      <c r="M201" s="10"/>
      <c r="N201" s="10"/>
      <c r="O201" s="10"/>
      <c r="P201" s="10"/>
      <c r="Q201" s="29"/>
      <c r="R201" s="10"/>
      <c r="S201" s="25"/>
      <c r="T201" s="23"/>
      <c r="U201" s="32"/>
    </row>
    <row r="202" spans="1:21" x14ac:dyDescent="0.3">
      <c r="A202" s="10"/>
      <c r="B202" s="10"/>
      <c r="C202" s="10"/>
      <c r="D202" s="29"/>
      <c r="E202" s="11"/>
      <c r="F202" s="11"/>
      <c r="G202" s="11"/>
      <c r="H202" s="11"/>
      <c r="I202" s="11"/>
      <c r="J202" s="29"/>
      <c r="K202" s="10"/>
      <c r="L202" s="11"/>
      <c r="M202" s="10"/>
      <c r="N202" s="10"/>
      <c r="O202" s="10"/>
      <c r="P202" s="10"/>
      <c r="Q202" s="29"/>
      <c r="R202" s="10"/>
      <c r="S202" s="25"/>
      <c r="T202" s="23"/>
      <c r="U202" s="32"/>
    </row>
    <row r="203" spans="1:21" x14ac:dyDescent="0.3">
      <c r="A203" s="10"/>
      <c r="B203" s="10"/>
      <c r="C203" s="10"/>
      <c r="D203" s="29"/>
      <c r="E203" s="11"/>
      <c r="F203" s="11"/>
      <c r="G203" s="11"/>
      <c r="H203" s="11"/>
      <c r="I203" s="11"/>
      <c r="J203" s="29"/>
      <c r="K203" s="10"/>
      <c r="L203" s="11"/>
      <c r="M203" s="10"/>
      <c r="N203" s="10"/>
      <c r="O203" s="10"/>
      <c r="P203" s="10"/>
      <c r="Q203" s="29"/>
      <c r="R203" s="10"/>
      <c r="S203" s="25"/>
      <c r="T203" s="23"/>
      <c r="U203" s="32"/>
    </row>
    <row r="204" spans="1:21" x14ac:dyDescent="0.3">
      <c r="A204" s="10"/>
      <c r="B204" s="10"/>
      <c r="C204" s="10"/>
      <c r="D204" s="29"/>
      <c r="E204" s="11"/>
      <c r="F204" s="11"/>
      <c r="G204" s="11"/>
      <c r="H204" s="11"/>
      <c r="I204" s="11"/>
      <c r="J204" s="29"/>
      <c r="K204" s="10"/>
      <c r="L204" s="11"/>
      <c r="M204" s="10"/>
      <c r="N204" s="10"/>
      <c r="O204" s="10"/>
      <c r="P204" s="10"/>
      <c r="Q204" s="29"/>
      <c r="R204" s="10"/>
      <c r="S204" s="25"/>
      <c r="T204" s="23"/>
      <c r="U204" s="32"/>
    </row>
  </sheetData>
  <sheetProtection formatCells="0" formatColumns="0" formatRows="0" insertRows="0" deleteRows="0" sort="0" pivotTables="0"/>
  <mergeCells count="3">
    <mergeCell ref="A1:J1"/>
    <mergeCell ref="K1:P1"/>
    <mergeCell ref="R1:U1"/>
  </mergeCells>
  <dataValidations count="7">
    <dataValidation type="list" allowBlank="1" showInputMessage="1" showErrorMessage="1" sqref="K3:K204 R3:R204" xr:uid="{00000000-0002-0000-0800-000000000000}">
      <formula1>"Yes, No"</formula1>
    </dataValidation>
    <dataValidation type="list" allowBlank="1" showInputMessage="1" showErrorMessage="1" sqref="N3:N204" xr:uid="{00000000-0002-0000-0800-000001000000}">
      <formula1>INDIRECT("Specimen_Source[Specimen Source]")</formula1>
    </dataValidation>
    <dataValidation type="list" allowBlank="1" showInputMessage="1" showErrorMessage="1" sqref="A3:A204" xr:uid="{00000000-0002-0000-0800-000002000000}">
      <formula1>INDIRECT("Department_unit[Department/Unit]")</formula1>
    </dataValidation>
    <dataValidation type="list" allowBlank="1" showInputMessage="1" showErrorMessage="1" sqref="C3:C204" xr:uid="{00000000-0002-0000-0800-000003000000}">
      <formula1>INDIRECT("Staff_title[staff title]")</formula1>
    </dataValidation>
    <dataValidation type="list" allowBlank="1" showInputMessage="1" showErrorMessage="1" sqref="S3:S204" xr:uid="{00000000-0002-0000-0800-000004000000}">
      <formula1>INDIRECT("Treatment_type[Treatment Type]")</formula1>
    </dataValidation>
    <dataValidation type="list" allowBlank="1" showInputMessage="1" showErrorMessage="1" sqref="O3:O204" xr:uid="{00000000-0002-0000-0800-000005000000}">
      <formula1>INDIRECT("results[results]")</formula1>
    </dataValidation>
    <dataValidation type="list" allowBlank="1" showInputMessage="1" showErrorMessage="1" sqref="D3:D204" xr:uid="{00000000-0002-0000-0800-000006000000}">
      <formula1>INDIRECT("Symptoms[Symptoms]")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Summary</vt:lpstr>
      <vt:lpstr>Calculations</vt:lpstr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  <vt:lpstr>Lookups</vt:lpstr>
    </vt:vector>
  </TitlesOfParts>
  <Company>State of Minnesota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Illness Tracking Tool</dc:title>
  <dc:subject>Employee Illness Tracking Tool</dc:subject>
  <dc:creator>Minnesota Deaprtment of Health</dc:creator>
  <cp:lastModifiedBy>Elly Pretzel</cp:lastModifiedBy>
  <cp:lastPrinted>2018-05-08T20:11:30Z</cp:lastPrinted>
  <dcterms:created xsi:type="dcterms:W3CDTF">2018-05-07T19:47:14Z</dcterms:created>
  <dcterms:modified xsi:type="dcterms:W3CDTF">2022-12-13T17:41:51Z</dcterms:modified>
</cp:coreProperties>
</file>