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A\POOL\www\docs\data\economics\hccis\docs\"/>
    </mc:Choice>
  </mc:AlternateContent>
  <xr:revisionPtr revIDLastSave="0" documentId="13_ncr:1_{6899EFF9-A697-4BD6-80FB-5849EB561923}" xr6:coauthVersionLast="47" xr6:coauthVersionMax="47" xr10:uidLastSave="{00000000-0000-0000-0000-000000000000}"/>
  <bookViews>
    <workbookView xWindow="38280" yWindow="-120" windowWidth="29040" windowHeight="15840" xr2:uid="{00000000-000D-0000-FFFF-FFFF00000000}"/>
  </bookViews>
  <sheets>
    <sheet name="FOSC" sheetId="1" r:id="rId1"/>
  </sheets>
  <definedNames>
    <definedName name="_xlnm.Print_Area" localSheetId="0">FOSC!$B$1:$FE$102</definedName>
    <definedName name="_xlnm.Print_Titles" localSheetId="0">FOSC!$A:$D,FOSC!$1:$10</definedName>
    <definedName name="TitleRegion1.b2.fe102.1">FOSC!$B$1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BS9" i="1" l="1"/>
</calcChain>
</file>

<file path=xl/sharedStrings.xml><?xml version="1.0" encoding="utf-8"?>
<sst xmlns="http://schemas.openxmlformats.org/spreadsheetml/2006/main" count="1106" uniqueCount="463">
  <si>
    <t>HCCIS ID</t>
  </si>
  <si>
    <t>Surgical Center Name</t>
  </si>
  <si>
    <t>City</t>
  </si>
  <si>
    <t>Total Operating Expenses (ties to 0790)</t>
  </si>
  <si>
    <t>Salaries and Wages (ties to 2030)</t>
  </si>
  <si>
    <t>Employee Benefits</t>
  </si>
  <si>
    <t>Purchased Services</t>
  </si>
  <si>
    <t>Supplies</t>
  </si>
  <si>
    <t>Interest Expense</t>
  </si>
  <si>
    <t>Depreciation</t>
  </si>
  <si>
    <t>Property Taxes</t>
  </si>
  <si>
    <t>Other Expenses</t>
  </si>
  <si>
    <t>MinnesotaCare Tax</t>
  </si>
  <si>
    <t>Malpractice Expenses</t>
  </si>
  <si>
    <t>Income/(Loss) From Hospital Operations</t>
  </si>
  <si>
    <t>Total Charges from Patient Care (ties to 0201)</t>
  </si>
  <si>
    <t>Net Patient Revenue (0740+0760)</t>
  </si>
  <si>
    <t>Other Payers: Adjustments and Uncollectibles (Champus, Workman's Comp., Auto, etc.)</t>
  </si>
  <si>
    <t>Total Adjustments &amp; Uncollectibles</t>
  </si>
  <si>
    <t>Charity Care Adjustments</t>
  </si>
  <si>
    <t>Total Other Operating Revenue</t>
  </si>
  <si>
    <t>Total Operating Revenue (0750+0770)</t>
  </si>
  <si>
    <t>Total Operating Expenses (ties to 0600)</t>
  </si>
  <si>
    <t>Revenue In Excess of Expenses</t>
  </si>
  <si>
    <t>Total Non-Operating Revenue</t>
  </si>
  <si>
    <t>Total Non-Operating Expenses</t>
  </si>
  <si>
    <t>Extraordinary Items; Gains/(Losses)</t>
  </si>
  <si>
    <t>Net Income Before Income Tax</t>
  </si>
  <si>
    <t>Income Tax</t>
  </si>
  <si>
    <t>Other Payers: Patient Charges (Champus, Workman's Comp., Auto, etc.)</t>
  </si>
  <si>
    <t>Total Patient Charges (ties to 0740)</t>
  </si>
  <si>
    <t>Individual (Self-Pay) Patient Charges</t>
  </si>
  <si>
    <t>RN FTEs</t>
  </si>
  <si>
    <t>LPN FTEs</t>
  </si>
  <si>
    <t>Physician FTEs</t>
  </si>
  <si>
    <t>Nurse Anesthetist FTEs</t>
  </si>
  <si>
    <t>Lab Technologist/Technician FTEs</t>
  </si>
  <si>
    <t>All Other Personnel FTEs</t>
  </si>
  <si>
    <t>Number of Physicians with Admitting Privileges</t>
  </si>
  <si>
    <t>Number of Surgical Patient Registrations</t>
  </si>
  <si>
    <t>Number of Operating Rooms</t>
  </si>
  <si>
    <t>Average Number of Hours Surgical Center is Open Per Week</t>
  </si>
  <si>
    <t>Medicare Patient Charges</t>
  </si>
  <si>
    <t>MA Patient Charges</t>
  </si>
  <si>
    <t>MinnesotaCare Patient Charges</t>
  </si>
  <si>
    <t>Commercial Insurers, Nonprofit Health Plans, Private (Non-Public Program Patient Charges</t>
  </si>
  <si>
    <t>Medicare Adjustments</t>
  </si>
  <si>
    <t>MA Adjustments</t>
  </si>
  <si>
    <t>MinnesotaCare Adjustments</t>
  </si>
  <si>
    <t>Commercial Insurers, Nonprofit Health Plans, Private (Non-Public Program Adjustments</t>
  </si>
  <si>
    <t>Total number of Capital Expenditure projects over $1 million dollars each</t>
  </si>
  <si>
    <t>Total Major Capital Expenditure Commitments (for projects listed in code 7595 above)</t>
  </si>
  <si>
    <t>Patient Care Services - Medical Equipment</t>
  </si>
  <si>
    <t>Cardiac Care - Medical Equipment</t>
  </si>
  <si>
    <t>Chemical Dependency - Medical Equipment</t>
  </si>
  <si>
    <t>Emergency Care - Medical Equipment</t>
  </si>
  <si>
    <t>Mental Health - Medical Equipment</t>
  </si>
  <si>
    <t>Neurology - Medical Equipment</t>
  </si>
  <si>
    <t>Obstetrics - Medical Equipment</t>
  </si>
  <si>
    <t>Orthopedics - Medical Equipment</t>
  </si>
  <si>
    <t>Radiation Therapy - Medical Equipment</t>
  </si>
  <si>
    <t>Rehabilitation - Medical Equipment</t>
  </si>
  <si>
    <t>Surgery - Medical Equipment</t>
  </si>
  <si>
    <t>Other Patient Care Services - Medical Equipment</t>
  </si>
  <si>
    <t>Diagnostic Imaging (includes new and replacement equipment) - Medical Equipment</t>
  </si>
  <si>
    <t>MRI - Medical Equipment</t>
  </si>
  <si>
    <t>CT - Medical Equipment</t>
  </si>
  <si>
    <t>PET - Medical Equipment</t>
  </si>
  <si>
    <t>Other Imaging - Medical Equipment</t>
  </si>
  <si>
    <t>General Infrastructure - Medical Equipment</t>
  </si>
  <si>
    <t>Building, Renovation, Non-Patient - Medical Equipment</t>
  </si>
  <si>
    <t>Computer, Laboratory, Phone, or Monitoring - Medical Equipment</t>
  </si>
  <si>
    <t>Electronic Medical Records - Medical Equipment</t>
  </si>
  <si>
    <t>Total Major Capital Expenditure Commitment Expense - Medical Equipment</t>
  </si>
  <si>
    <t>Patient Care Services - Building and Space</t>
  </si>
  <si>
    <t>Cardiac Care - Building and Space</t>
  </si>
  <si>
    <t>Chemical Dependency - Building and Space</t>
  </si>
  <si>
    <t>Emergency Care - Building and Space</t>
  </si>
  <si>
    <t>Mental Health - Building and Space</t>
  </si>
  <si>
    <t>Neurology - Building and Space</t>
  </si>
  <si>
    <t>Obstetrics - Building and Space</t>
  </si>
  <si>
    <t>Orthopedics - Building and Space</t>
  </si>
  <si>
    <t>Radiation Therapy - Building and Space</t>
  </si>
  <si>
    <t>Rehabilitation - Building and Space</t>
  </si>
  <si>
    <t>Surgery - Building and Space</t>
  </si>
  <si>
    <t>Other Patient Care Services - Building and Space</t>
  </si>
  <si>
    <t>Diagnostic Imaging (includes new and replacement equipment) - Building and Space</t>
  </si>
  <si>
    <t>MRI - Building and Space</t>
  </si>
  <si>
    <t>CT - Building and Space</t>
  </si>
  <si>
    <t>PET - Building and Space</t>
  </si>
  <si>
    <t>Other Imaging - Building and Space</t>
  </si>
  <si>
    <t>General Infrastructure - Building and Space</t>
  </si>
  <si>
    <t>Building, Renovation, Non-Patient - Building and Space</t>
  </si>
  <si>
    <t>Computer, Laboratory, Phone, or Monitoring - Building and Space</t>
  </si>
  <si>
    <t>Electronic Medical Records - Building and Space</t>
  </si>
  <si>
    <t>Total Major Capital Expenditure Commitment Expense - Building and Space</t>
  </si>
  <si>
    <t>Patient Care Services - Other Capital Expenditures</t>
  </si>
  <si>
    <t>Cardiac Care - Other Capital Expenditures</t>
  </si>
  <si>
    <t>Chemical Dependency - Other Capital Expenditures</t>
  </si>
  <si>
    <t>Emergency Care - Other Capital Expenditures</t>
  </si>
  <si>
    <t>Mental Health - Other Capital Expenditures</t>
  </si>
  <si>
    <t>Neurology - Other Capital Expenditures</t>
  </si>
  <si>
    <t>Obstetrics - Other Capital Expenditures</t>
  </si>
  <si>
    <t>Orthopedics - Other Capital Expenditures</t>
  </si>
  <si>
    <t>Radiation Therapy - Other Capital Expenditures</t>
  </si>
  <si>
    <t>Rehabilitation - Other Capital Expenditures</t>
  </si>
  <si>
    <t>Surgery - Other Capital Expenditures</t>
  </si>
  <si>
    <t>Other Patient Care Services - Other Capital Expenditures</t>
  </si>
  <si>
    <t>Diagnostic Imaging (includes new and replacement equipment) - Other Capital Expenditures</t>
  </si>
  <si>
    <t>MRI - Other Capital Expenditures</t>
  </si>
  <si>
    <t>CT - Other Capital Expenditures</t>
  </si>
  <si>
    <t>PET - Other Capital Expenditures</t>
  </si>
  <si>
    <t>Other Imaging - Other Capital Expenditures</t>
  </si>
  <si>
    <t>General Infrastructure - Other Capital Expenditures</t>
  </si>
  <si>
    <t>Building, Renovation, Non-Patient - Other Capital Expenditures</t>
  </si>
  <si>
    <t>Computer, Laboratory, Phone, or Monitoring - Other Capital Expenditures</t>
  </si>
  <si>
    <t>Electronic Medical Records - Other Capital Expenditures</t>
  </si>
  <si>
    <t>Total Major Capital Expenditure Commitment Expense - Other Capital Expenditures</t>
  </si>
  <si>
    <t>Patient Care Services - Total Capital Expenditures</t>
  </si>
  <si>
    <t>Cardiac Care - Total Capital Expenditures</t>
  </si>
  <si>
    <t>Chemical Dependency - Total Capital Expenditures</t>
  </si>
  <si>
    <t>Emergency Care - Total Capital Expenditures</t>
  </si>
  <si>
    <t>Mental Health - Total Capital Expenditures</t>
  </si>
  <si>
    <t>Neurology - Total Capital Expenditures</t>
  </si>
  <si>
    <t>Obstetrics - Total Capital Expenditures</t>
  </si>
  <si>
    <t>Orthopedics - Total Capital Expenditures</t>
  </si>
  <si>
    <t>Radiation Therapy - Total Capital Expenditures</t>
  </si>
  <si>
    <t>Rehabilitation - Total Capital Expenditures</t>
  </si>
  <si>
    <t>Surgery - Total Capital Expenditures</t>
  </si>
  <si>
    <t>Other Patient Care Services - Total Capital Expenditures</t>
  </si>
  <si>
    <t>Diagnostic Imaging (includes new and replacement equipment) - Total Capital Expenditures</t>
  </si>
  <si>
    <t>MRI - Total Capital Expenditures</t>
  </si>
  <si>
    <t>CT - Total Capital Expenditures</t>
  </si>
  <si>
    <t>PET - Total Capital Expenditures</t>
  </si>
  <si>
    <t>Other Imaging - Total Capital Expenditures</t>
  </si>
  <si>
    <t>General Infrastructure - Total Capital Expenditures</t>
  </si>
  <si>
    <t>Building, Renovation, Non-Patient - Total Capital Expenditures</t>
  </si>
  <si>
    <t>Computer, Laboratory, Phone, or Monitoring - Total Capital Expenditures</t>
  </si>
  <si>
    <t>Electronic Medical Records - Total Capital Expenditures</t>
  </si>
  <si>
    <t>Total Major Capital Expenditure Commitment Expense - Total Capital Expenditures</t>
  </si>
  <si>
    <t>All other Surgical Procedures Performed</t>
  </si>
  <si>
    <t>All other Non-Surgical Procedures Performed</t>
  </si>
  <si>
    <t>(# 0600)</t>
  </si>
  <si>
    <t>(# 0601)</t>
  </si>
  <si>
    <t>(# 0602)</t>
  </si>
  <si>
    <t>(# 0604)</t>
  </si>
  <si>
    <t>(# 0608)</t>
  </si>
  <si>
    <t>(# 0615)</t>
  </si>
  <si>
    <t>(# 0616)</t>
  </si>
  <si>
    <t>(# 0618)</t>
  </si>
  <si>
    <t>(# 0619)</t>
  </si>
  <si>
    <t>(# 0621)</t>
  </si>
  <si>
    <t>(# 0623)</t>
  </si>
  <si>
    <t>(# 0625)</t>
  </si>
  <si>
    <t>(# 0700)</t>
  </si>
  <si>
    <t>(# 0740)</t>
  </si>
  <si>
    <t>(# 0750)</t>
  </si>
  <si>
    <t>(# 0751)</t>
  </si>
  <si>
    <t>(# 0760)</t>
  </si>
  <si>
    <t>(# 0762)</t>
  </si>
  <si>
    <t>(# 0770)</t>
  </si>
  <si>
    <t>(# 0780)</t>
  </si>
  <si>
    <t>(# 0790)</t>
  </si>
  <si>
    <t>(# 0800)</t>
  </si>
  <si>
    <t>(# 0820)</t>
  </si>
  <si>
    <t>(# 0830)</t>
  </si>
  <si>
    <t>(# 0831)</t>
  </si>
  <si>
    <t>(# 0834)</t>
  </si>
  <si>
    <t>(# 0837)</t>
  </si>
  <si>
    <t>(# 0847)</t>
  </si>
  <si>
    <t>(# 0850)</t>
  </si>
  <si>
    <t>(# 0852)</t>
  </si>
  <si>
    <t>(# 2031)</t>
  </si>
  <si>
    <t>(# 2032)</t>
  </si>
  <si>
    <t>(# 2034)</t>
  </si>
  <si>
    <t>(# 2040)</t>
  </si>
  <si>
    <t>(# 2131)</t>
  </si>
  <si>
    <t>(# 2134)</t>
  </si>
  <si>
    <t>(# 2135)</t>
  </si>
  <si>
    <t>(# 2138)</t>
  </si>
  <si>
    <t>(# 4530)</t>
  </si>
  <si>
    <t>(# 7300)</t>
  </si>
  <si>
    <t>(# 7301)</t>
  </si>
  <si>
    <t>(# 7302)</t>
  </si>
  <si>
    <t>(# 7303)</t>
  </si>
  <si>
    <t>(# 7304)</t>
  </si>
  <si>
    <t>(# 7305)</t>
  </si>
  <si>
    <t>(# 7306)</t>
  </si>
  <si>
    <t>(# 7308)</t>
  </si>
  <si>
    <t>(# 7309)</t>
  </si>
  <si>
    <t>(# 7448)</t>
  </si>
  <si>
    <t>(# 7449)</t>
  </si>
  <si>
    <t>(# 7450)</t>
  </si>
  <si>
    <t>(# 7451)</t>
  </si>
  <si>
    <t>(# 7452)</t>
  </si>
  <si>
    <t>(# 7453)</t>
  </si>
  <si>
    <t>(# 7454)</t>
  </si>
  <si>
    <t>(# 7455)</t>
  </si>
  <si>
    <t>(# 7456)</t>
  </si>
  <si>
    <t>(# 7457)</t>
  </si>
  <si>
    <t>(# 7458)</t>
  </si>
  <si>
    <t>(# 7459)</t>
  </si>
  <si>
    <t>(# 7460)</t>
  </si>
  <si>
    <t>(# 7594)</t>
  </si>
  <si>
    <t>(# 7595)</t>
  </si>
  <si>
    <t>(# 7596)</t>
  </si>
  <si>
    <t>(# 7597)</t>
  </si>
  <si>
    <t>(# 7598)</t>
  </si>
  <si>
    <t>(# 7599)</t>
  </si>
  <si>
    <t>(# 7600)</t>
  </si>
  <si>
    <t>(# 7602)</t>
  </si>
  <si>
    <t>(# 7603)</t>
  </si>
  <si>
    <t>(# 7604)</t>
  </si>
  <si>
    <t>(# 7605)</t>
  </si>
  <si>
    <t>(# 7606)</t>
  </si>
  <si>
    <t>(# 7607)</t>
  </si>
  <si>
    <t>(# 7608)</t>
  </si>
  <si>
    <t>(# 7609)</t>
  </si>
  <si>
    <t>(# 7610)</t>
  </si>
  <si>
    <t>(# 7611)</t>
  </si>
  <si>
    <t>(# 7612)</t>
  </si>
  <si>
    <t>(# 7613)</t>
  </si>
  <si>
    <t>(# 7614)</t>
  </si>
  <si>
    <t>(# 7615)</t>
  </si>
  <si>
    <t>(# 7616)</t>
  </si>
  <si>
    <t>(# 7617)</t>
  </si>
  <si>
    <t>(# 7618)</t>
  </si>
  <si>
    <t>(# 7619)</t>
  </si>
  <si>
    <t>(# 7620)</t>
  </si>
  <si>
    <t>(# 7621)</t>
  </si>
  <si>
    <t>(# 7622)</t>
  </si>
  <si>
    <t>(# 7623)</t>
  </si>
  <si>
    <t>(# 7625)</t>
  </si>
  <si>
    <t>(# 7626)</t>
  </si>
  <si>
    <t>(# 7627)</t>
  </si>
  <si>
    <t>(# 7628)</t>
  </si>
  <si>
    <t>(# 7629)</t>
  </si>
  <si>
    <t>(# 7630)</t>
  </si>
  <si>
    <t>(# 7631)</t>
  </si>
  <si>
    <t>(# 7632)</t>
  </si>
  <si>
    <t>(# 7633)</t>
  </si>
  <si>
    <t>(# 7634)</t>
  </si>
  <si>
    <t>(# 7635)</t>
  </si>
  <si>
    <t>(# 7636)</t>
  </si>
  <si>
    <t>(# 7637)</t>
  </si>
  <si>
    <t>(# 7638)</t>
  </si>
  <si>
    <t>(# 7639)</t>
  </si>
  <si>
    <t>(# 7640)</t>
  </si>
  <si>
    <t>(# 7641)</t>
  </si>
  <si>
    <t>(# 7642)</t>
  </si>
  <si>
    <t>(# 7643)</t>
  </si>
  <si>
    <t>(# 7644)</t>
  </si>
  <si>
    <t>(# 7645)</t>
  </si>
  <si>
    <t>(# 7646)</t>
  </si>
  <si>
    <t>(# 7648)</t>
  </si>
  <si>
    <t>(# 7649)</t>
  </si>
  <si>
    <t>(# 7650)</t>
  </si>
  <si>
    <t>(# 7651)</t>
  </si>
  <si>
    <t>(# 7652)</t>
  </si>
  <si>
    <t>(# 7653)</t>
  </si>
  <si>
    <t>(# 7654)</t>
  </si>
  <si>
    <t>(# 7655)</t>
  </si>
  <si>
    <t>(# 7656)</t>
  </si>
  <si>
    <t>(# 7657)</t>
  </si>
  <si>
    <t>(# 7658)</t>
  </si>
  <si>
    <t>(# 7659)</t>
  </si>
  <si>
    <t>(# 7660)</t>
  </si>
  <si>
    <t>(# 7661)</t>
  </si>
  <si>
    <t>(# 7662)</t>
  </si>
  <si>
    <t>(# 7663)</t>
  </si>
  <si>
    <t>(# 7664)</t>
  </si>
  <si>
    <t>(# 7665)</t>
  </si>
  <si>
    <t>(# 7666)</t>
  </si>
  <si>
    <t>(# 7667)</t>
  </si>
  <si>
    <t>(# 7668)</t>
  </si>
  <si>
    <t>(# 7669)</t>
  </si>
  <si>
    <t>(# 7671)</t>
  </si>
  <si>
    <t>(# 7672)</t>
  </si>
  <si>
    <t>(# 7673)</t>
  </si>
  <si>
    <t>(# 7674)</t>
  </si>
  <si>
    <t>(# 7675)</t>
  </si>
  <si>
    <t>(# 7676)</t>
  </si>
  <si>
    <t>(# 7677)</t>
  </si>
  <si>
    <t>(# 7678)</t>
  </si>
  <si>
    <t>(# 7679)</t>
  </si>
  <si>
    <t>(# 7680)</t>
  </si>
  <si>
    <t>(# 7681)</t>
  </si>
  <si>
    <t>(# 7682)</t>
  </si>
  <si>
    <t>(# 7683)</t>
  </si>
  <si>
    <t>(# 7684)</t>
  </si>
  <si>
    <t>(# 7685)</t>
  </si>
  <si>
    <t>(# 7686)</t>
  </si>
  <si>
    <t>(# 7687)</t>
  </si>
  <si>
    <t>(# 7688)</t>
  </si>
  <si>
    <t>(# 7706)</t>
  </si>
  <si>
    <t>(# 7707)</t>
  </si>
  <si>
    <t>(# 7410)</t>
  </si>
  <si>
    <t>MA/MinnesotaCare Patient Charges</t>
  </si>
  <si>
    <t>MA/MinnesotaCare Adjustments</t>
  </si>
  <si>
    <t>(# 8100)</t>
  </si>
  <si>
    <t>Report Year End Date</t>
  </si>
  <si>
    <t>HIDE</t>
  </si>
  <si>
    <t>Health Economics Program</t>
  </si>
  <si>
    <t>COLUMN</t>
  </si>
  <si>
    <t>Minnesota Department of Health</t>
  </si>
  <si>
    <t>Freestanding Outpatient Surgical Center (FOSC) Data</t>
  </si>
  <si>
    <t>Provision for Bad Debts (End Year 2012)*</t>
  </si>
  <si>
    <t>X-Ray Technician FTEs (End Year 2013)**</t>
  </si>
  <si>
    <t>Imaging Technician FTEs (Beginning Year 2014)**</t>
  </si>
  <si>
    <t>Self Pay Discounts (Beginning Year 2013)***</t>
  </si>
  <si>
    <t>GAMC Patient Charges (End Year 2010)****</t>
  </si>
  <si>
    <t>GAMC Adjustments (End Year 2010)****</t>
  </si>
  <si>
    <t>Provision for Bad Debt (Beginning Year 2013)*</t>
  </si>
  <si>
    <t>*FASB Accounting Rules change: Effective 2013 Provision for Bad Debt is an Adjustment (negative number) not a Natural Expense (positive number)</t>
  </si>
  <si>
    <t>***Self Pay Discounts added in 2013</t>
  </si>
  <si>
    <t>(# 2188)</t>
  </si>
  <si>
    <t>**X-ray Technician updated in 2014 to include all Imaging Technicians</t>
  </si>
  <si>
    <t>****GAMC discontinued after 2010</t>
  </si>
  <si>
    <t>Number of Procedure Rooms (Optional)</t>
  </si>
  <si>
    <t>Availability of Non-Surgical Procedures/Services</t>
  </si>
  <si>
    <t>Radiology procedures (CPT codes 70000 to 79999)</t>
  </si>
  <si>
    <t>Laboratory or pathology procedures (CPT codes 80000 to 89000)</t>
  </si>
  <si>
    <t>Medical procedures i.e. check-ups, immunizations, minor injury repair, etc. (CPT codes 90000 to 99199)</t>
  </si>
  <si>
    <t>Other Non-Surgical Procedures or Services (please specify)</t>
  </si>
  <si>
    <r>
      <rPr>
        <b/>
        <sz val="11"/>
        <color theme="1"/>
        <rFont val="Arial"/>
        <family val="2"/>
      </rPr>
      <t>Services and Capacity</t>
    </r>
    <r>
      <rPr>
        <sz val="11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(Procedure Rooms Optional)</t>
    </r>
  </si>
  <si>
    <t>Procedure Summary</t>
  </si>
  <si>
    <t xml:space="preserve">Total Procedures </t>
  </si>
  <si>
    <t>Employee Classification of FTEs and Physicians with Staff Privileges</t>
  </si>
  <si>
    <r>
      <rPr>
        <b/>
        <sz val="11"/>
        <color theme="1"/>
        <rFont val="Arial"/>
        <family val="2"/>
      </rPr>
      <t>Natural Expense Summary</t>
    </r>
    <r>
      <rPr>
        <sz val="11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(Section is Optional with the exception of Total Operating Expenses)</t>
    </r>
  </si>
  <si>
    <t>Patient Care Charges and Primary Payer Charge Summary</t>
  </si>
  <si>
    <t>Primary Payer Adjustments and Uncollectibles</t>
  </si>
  <si>
    <r>
      <t xml:space="preserve">Revenue and Expense Information </t>
    </r>
    <r>
      <rPr>
        <sz val="8"/>
        <color theme="1"/>
        <rFont val="Arial"/>
        <family val="2"/>
      </rPr>
      <t>(Optional with the exceptions of Net Patient Revenue and Total Operating Expenses)</t>
    </r>
  </si>
  <si>
    <t>Does your Surgical Center have a Charity Care Policy?</t>
  </si>
  <si>
    <t>Charity Care</t>
  </si>
  <si>
    <t>Major Capital Expenditure Commitments</t>
  </si>
  <si>
    <t>Total Surgical Center FTEs</t>
  </si>
  <si>
    <t>Center for Pain Management Ambulatory Surgery - Alexandria</t>
  </si>
  <si>
    <t>Alexandria</t>
  </si>
  <si>
    <t>12/31/2022</t>
  </si>
  <si>
    <t>No</t>
  </si>
  <si>
    <t>Minnesota Eye Institute Surgery Center</t>
  </si>
  <si>
    <t>Vance Thompson Vision</t>
  </si>
  <si>
    <t>Yes</t>
  </si>
  <si>
    <t>Brainerd Lakes Surgery Center</t>
  </si>
  <si>
    <t>Baxter</t>
  </si>
  <si>
    <t>Blaine Orthopedic Surgery Center</t>
  </si>
  <si>
    <t>Blaine</t>
  </si>
  <si>
    <t>MN Eye Laser &amp; Surgery Center</t>
  </si>
  <si>
    <t>North Metro Surgery Center</t>
  </si>
  <si>
    <t>Chu Surgery Center, LLC</t>
  </si>
  <si>
    <t>Bloomington</t>
  </si>
  <si>
    <t>MNGI Endoscopy ASC Inc. - Bloomington</t>
  </si>
  <si>
    <t>TRIA Orthopaedic Center, LLC</t>
  </si>
  <si>
    <t>Allina Health Surgery Center</t>
  </si>
  <si>
    <t>Brooklyn Park</t>
  </si>
  <si>
    <t>Burnsville Surgery Center</t>
  </si>
  <si>
    <t>Burnsville</t>
  </si>
  <si>
    <t>Minnesota Valley Surgery Center</t>
  </si>
  <si>
    <t>Park Nicollet Same Day Surgery</t>
  </si>
  <si>
    <t>Ridges Surgery Center</t>
  </si>
  <si>
    <t>Atlas Surgery Center, LLC</t>
  </si>
  <si>
    <t>Chaska</t>
  </si>
  <si>
    <t>Bhatti GI Surgery Center</t>
  </si>
  <si>
    <t>Chaska Plaza Surgery Center dba Two Twelve Surgery Center</t>
  </si>
  <si>
    <t>Pain Centers of Minnesota - Chaska</t>
  </si>
  <si>
    <t>MNGI Endoscopy ASC Inc. - Coon Rapids</t>
  </si>
  <si>
    <t>Coon Rapids</t>
  </si>
  <si>
    <t>Sanford Health DL Surgery</t>
  </si>
  <si>
    <t>Detroit Lakes</t>
  </si>
  <si>
    <t>Duluth Surgical Suites, LLC</t>
  </si>
  <si>
    <t>Duluth</t>
  </si>
  <si>
    <t>Lakewalk Surgery Center, Inc.</t>
  </si>
  <si>
    <t>St. Luke's Pavilion Surgery Center, LLC</t>
  </si>
  <si>
    <t>06/30/2022</t>
  </si>
  <si>
    <t>Eagan Orthopedic Surgery Center</t>
  </si>
  <si>
    <t>Eagan</t>
  </si>
  <si>
    <t>Eagan Surgery Center</t>
  </si>
  <si>
    <t>MNGI Endoscopy ASC Inc. - Eagan</t>
  </si>
  <si>
    <t>Allina Health Minneapolis Heart Institute Surgery Center</t>
  </si>
  <si>
    <t>Edina</t>
  </si>
  <si>
    <t>CCRM Minneapolis</t>
  </si>
  <si>
    <t>Crosstown Surgery Center LLC</t>
  </si>
  <si>
    <t>Edina Surgery Center</t>
  </si>
  <si>
    <t>Inspired Spine SurgCenter, LLC</t>
  </si>
  <si>
    <t>McCannel Eye Surgery, LLC</t>
  </si>
  <si>
    <t>Nura Surgical Center, LLC</t>
  </si>
  <si>
    <t>SouthHealth ASC, LLC dba Edina Specialty Surgery Center</t>
  </si>
  <si>
    <t>Southwest Surgery Center</t>
  </si>
  <si>
    <t>Twin Cities Surgery Center</t>
  </si>
  <si>
    <t>Crossroads Surgery Center Inc.</t>
  </si>
  <si>
    <t>Faribault</t>
  </si>
  <si>
    <t>Lakewood Surgery Center</t>
  </si>
  <si>
    <t>Grand Rapids</t>
  </si>
  <si>
    <t>Regional Eye Surgery Center Inc.</t>
  </si>
  <si>
    <t>Hutchinson</t>
  </si>
  <si>
    <t>High Pointe Surgery Center</t>
  </si>
  <si>
    <t>Lake Elmo</t>
  </si>
  <si>
    <t>Mankato Clinic Endoscopy Center</t>
  </si>
  <si>
    <t>Mankato</t>
  </si>
  <si>
    <t xml:space="preserve">Mankato Surgical Center LLC, dba Mankato Surgery Center </t>
  </si>
  <si>
    <t>Pain Centers of Minnesota - Mankato</t>
  </si>
  <si>
    <t>Center for Restorative Surgery at Maple Grove, LLC</t>
  </si>
  <si>
    <t>Maple Grove</t>
  </si>
  <si>
    <t>Fairview Maple Grove Surgery Center</t>
  </si>
  <si>
    <t>Metropolitan Surgical Center, LLC</t>
  </si>
  <si>
    <t>MNGI ASC - Maple Grove</t>
  </si>
  <si>
    <t>North Memorial Ambulatory Surgery</t>
  </si>
  <si>
    <t>HealthEast - Maplewood Surgery Center, LLC</t>
  </si>
  <si>
    <t>Maplewood</t>
  </si>
  <si>
    <t>MNGI ASC - Maplewood</t>
  </si>
  <si>
    <t>Southwest Minnesota Surgery Center</t>
  </si>
  <si>
    <t>Marshall</t>
  </si>
  <si>
    <t>Greenway Surgical Suites, LLC</t>
  </si>
  <si>
    <t>Minneapolis</t>
  </si>
  <si>
    <t>U of M Health Clinics and Surgery Center</t>
  </si>
  <si>
    <t>Children's Healthcare Services Inc. DBA Children's - Minnetonka</t>
  </si>
  <si>
    <t>Minnetonka</t>
  </si>
  <si>
    <t>Minnesota Eye Laser &amp; Surgery</t>
  </si>
  <si>
    <t>Minnetonka Ambulatory Surgery Center</t>
  </si>
  <si>
    <t>Minnesota Vascular Surgery Center</t>
  </si>
  <si>
    <t>New Brighton</t>
  </si>
  <si>
    <t>ILBNC Special Procedures</t>
  </si>
  <si>
    <t>Plymouth</t>
  </si>
  <si>
    <t>MNGI Endoscopy ASC Inc. - Plymouth</t>
  </si>
  <si>
    <t>WestHealth Surgery Center</t>
  </si>
  <si>
    <t>Center for Pain Management Ambulatory Surgery - Sartell</t>
  </si>
  <si>
    <t>Sartell</t>
  </si>
  <si>
    <t>Centracare Surgery Center, LLC</t>
  </si>
  <si>
    <t>St. Cloud</t>
  </si>
  <si>
    <t>Midsota Surgical Suites PA</t>
  </si>
  <si>
    <t>St. Cloud Center for Ophthalmic Surgery</t>
  </si>
  <si>
    <t>St. Cloud Outpatient Surgery, Ltd.</t>
  </si>
  <si>
    <t>Associated Eye Care Ambulatory Surgery Center, LLC</t>
  </si>
  <si>
    <t>Stillwater</t>
  </si>
  <si>
    <t>CDI Twin Cities ASC, LLC</t>
  </si>
  <si>
    <t>St. Louis Park</t>
  </si>
  <si>
    <t>Surgical Specialty Center of Minnesota</t>
  </si>
  <si>
    <t>Minnesota Endoscopy Center LLC</t>
  </si>
  <si>
    <t>St. Paul</t>
  </si>
  <si>
    <t>MNGI  ASC - Vadnais Heights</t>
  </si>
  <si>
    <t>Vadnais Heights</t>
  </si>
  <si>
    <t>Vadnais Heights Surgery Center</t>
  </si>
  <si>
    <t>Northwoods Surgery Center LLC</t>
  </si>
  <si>
    <t>Virginia</t>
  </si>
  <si>
    <t>Wayzata Surgical Center</t>
  </si>
  <si>
    <t>Wayzata</t>
  </si>
  <si>
    <t>Family Surgery Center, LLC</t>
  </si>
  <si>
    <t>Willmar</t>
  </si>
  <si>
    <t>Willmar Surgery Center, LLP</t>
  </si>
  <si>
    <t>Gundersen Lutheran Medical Center</t>
  </si>
  <si>
    <t>Winona</t>
  </si>
  <si>
    <t>Center for Diagnostic Imaging</t>
  </si>
  <si>
    <t>Woodbury</t>
  </si>
  <si>
    <t>Landmark Surgery Center</t>
  </si>
  <si>
    <t>Midwest Surgery Center</t>
  </si>
  <si>
    <t>Minnesota Eye Laser &amp; Surgery Centers, LLC</t>
  </si>
  <si>
    <t>MNGI Endoscopy ASC, Inc - Woodbury</t>
  </si>
  <si>
    <t>TRIA Orthopaedic Woodbury ASC</t>
  </si>
  <si>
    <t>Woodbury Surgery Center</t>
  </si>
  <si>
    <t>South Central Surgical Center, LLC*****</t>
  </si>
  <si>
    <t>Fairmont</t>
  </si>
  <si>
    <t>*****Did not report</t>
  </si>
  <si>
    <t>Current as of 12/9/2024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</si>
</sst>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Alignment="1">
      <alignment horizontal="center" wrapText="1"/>
    </xf>
    <xf numFmtId="0" fontId="3" fillId="0" borderId="1" xfId="0" applyFont="1" applyBorder="1" applyProtection="1">
      <protection locked="0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 applyProtection="1">
      <alignment wrapText="1"/>
      <protection locked="0"/>
    </xf>
    <xf numFmtId="0" fontId="3" fillId="0" borderId="0" xfId="0" applyFont="1" applyFill="1" applyAlignment="1">
      <alignment horizontal="center" wrapText="1"/>
    </xf>
    <xf numFmtId="0" fontId="0" fillId="2" borderId="0" xfId="0" applyFill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0" fillId="3" borderId="0" xfId="0" applyFont="1" applyFill="1" applyBorder="1"/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/>
    <xf numFmtId="0" fontId="3" fillId="0" borderId="0" xfId="0" applyFont="1" applyAlignment="1" applyProtection="1">
      <alignment horizontal="left" wrapText="1"/>
      <protection locked="0"/>
    </xf>
    <xf numFmtId="0" fontId="7" fillId="3" borderId="0" xfId="0" applyFont="1" applyFill="1" applyBorder="1"/>
    <xf numFmtId="0" fontId="8" fillId="0" borderId="0" xfId="0" applyFont="1"/>
    <xf numFmtId="0" fontId="9" fillId="10" borderId="0" xfId="0" applyFont="1" applyFill="1" applyAlignment="1">
      <alignment horizontal="center"/>
    </xf>
    <xf numFmtId="3" fontId="8" fillId="0" borderId="0" xfId="0" applyNumberFormat="1" applyFont="1"/>
    <xf numFmtId="3" fontId="8" fillId="0" borderId="0" xfId="0" applyNumberFormat="1" applyFon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4" fontId="8" fillId="0" borderId="0" xfId="0" applyNumberFormat="1" applyFont="1"/>
    <xf numFmtId="4" fontId="0" fillId="0" borderId="0" xfId="0" applyNumberFormat="1"/>
    <xf numFmtId="164" fontId="0" fillId="0" borderId="0" xfId="1" applyNumberFormat="1" applyFont="1"/>
    <xf numFmtId="0" fontId="0" fillId="0" borderId="0" xfId="0" applyFont="1"/>
    <xf numFmtId="3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 applyAlignment="1">
      <alignment horizontal="left"/>
    </xf>
    <xf numFmtId="0" fontId="0" fillId="0" borderId="0" xfId="1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NumberFormat="1" applyFont="1" applyAlignment="1">
      <alignment horizontal="left"/>
    </xf>
    <xf numFmtId="0" fontId="9" fillId="4" borderId="0" xfId="0" applyFont="1" applyFill="1" applyAlignment="1">
      <alignment horizontal="center"/>
    </xf>
    <xf numFmtId="0" fontId="9" fillId="8" borderId="0" xfId="0" applyFont="1" applyFill="1" applyAlignment="1">
      <alignment horizontal="center"/>
    </xf>
    <xf numFmtId="0" fontId="9" fillId="2" borderId="0" xfId="0" applyFont="1" applyFill="1" applyAlignment="1">
      <alignment horizontal="left" indent="2"/>
    </xf>
    <xf numFmtId="0" fontId="0" fillId="2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9" fillId="7" borderId="0" xfId="0" applyFont="1" applyFill="1" applyAlignment="1">
      <alignment horizontal="center"/>
    </xf>
    <xf numFmtId="0" fontId="9" fillId="9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E111"/>
  <sheetViews>
    <sheetView tabSelected="1" topLeftCell="B1" zoomScale="80" zoomScaleNormal="80" workbookViewId="0">
      <selection activeCell="B1" sqref="B1"/>
    </sheetView>
  </sheetViews>
  <sheetFormatPr defaultColWidth="0" defaultRowHeight="14.25" zeroHeight="1" x14ac:dyDescent="0.2"/>
  <cols>
    <col min="1" max="1" width="9" hidden="1" customWidth="1"/>
    <col min="2" max="2" width="38" customWidth="1"/>
    <col min="3" max="3" width="15.875" customWidth="1"/>
    <col min="4" max="4" width="11.875" customWidth="1"/>
    <col min="5" max="8" width="12" customWidth="1"/>
    <col min="9" max="12" width="12" style="10" customWidth="1"/>
    <col min="13" max="37" width="12" customWidth="1"/>
    <col min="38" max="38" width="14" customWidth="1"/>
    <col min="39" max="46" width="12" customWidth="1"/>
    <col min="47" max="50" width="14.375" customWidth="1"/>
    <col min="51" max="52" width="12" customWidth="1"/>
    <col min="53" max="53" width="14.25" customWidth="1"/>
    <col min="54" max="56" width="12" customWidth="1"/>
    <col min="57" max="58" width="13.875" customWidth="1"/>
    <col min="59" max="69" width="12" customWidth="1"/>
    <col min="70" max="71" width="12" style="10" customWidth="1"/>
    <col min="72" max="161" width="12" customWidth="1"/>
    <col min="162" max="16384" width="9" hidden="1"/>
  </cols>
  <sheetData>
    <row r="1" spans="1:161" s="15" customFormat="1" ht="20.25" x14ac:dyDescent="0.2">
      <c r="A1" s="20">
        <v>2022</v>
      </c>
      <c r="B1" s="14" t="str">
        <f>CONCATENATE(A1, " Health Care Cost Information System (HCCIS) Data")</f>
        <v>2022 Health Care Cost Information System (HCCIS) Data</v>
      </c>
    </row>
    <row r="2" spans="1:161" s="15" customFormat="1" ht="15" x14ac:dyDescent="0.2">
      <c r="A2" s="13" t="s">
        <v>301</v>
      </c>
      <c r="B2" s="16" t="s">
        <v>302</v>
      </c>
    </row>
    <row r="3" spans="1:161" s="15" customFormat="1" ht="15" x14ac:dyDescent="0.2">
      <c r="A3" s="13" t="s">
        <v>303</v>
      </c>
      <c r="B3" s="16" t="s">
        <v>304</v>
      </c>
    </row>
    <row r="4" spans="1:161" s="15" customFormat="1" x14ac:dyDescent="0.2">
      <c r="A4" s="13"/>
      <c r="B4" s="17" t="s">
        <v>462</v>
      </c>
    </row>
    <row r="5" spans="1:161" s="15" customFormat="1" x14ac:dyDescent="0.2">
      <c r="A5" s="13"/>
      <c r="B5" s="17"/>
    </row>
    <row r="6" spans="1:161" s="15" customFormat="1" ht="20.25" x14ac:dyDescent="0.3">
      <c r="A6" s="13"/>
      <c r="B6" s="18" t="s">
        <v>305</v>
      </c>
    </row>
    <row r="7" spans="1:161" s="15" customFormat="1" ht="4.1500000000000004" customHeight="1" x14ac:dyDescent="0.3">
      <c r="A7" s="13"/>
      <c r="B7" s="18"/>
    </row>
    <row r="8" spans="1:161" ht="15.75" x14ac:dyDescent="0.25">
      <c r="A8" s="1"/>
      <c r="E8" s="41" t="s">
        <v>324</v>
      </c>
      <c r="F8" s="41"/>
      <c r="G8" s="41"/>
      <c r="H8" s="41"/>
      <c r="I8" s="42" t="s">
        <v>319</v>
      </c>
      <c r="J8" s="42"/>
      <c r="K8" s="42"/>
      <c r="L8" s="42"/>
      <c r="M8" s="43" t="s">
        <v>325</v>
      </c>
      <c r="N8" s="43"/>
      <c r="O8" s="43"/>
      <c r="P8" s="44" t="s">
        <v>327</v>
      </c>
      <c r="Q8" s="44"/>
      <c r="R8" s="44"/>
      <c r="S8" s="44"/>
      <c r="T8" s="44"/>
      <c r="U8" s="44"/>
      <c r="V8" s="44"/>
      <c r="W8" s="44"/>
      <c r="X8" s="44"/>
      <c r="Y8" s="44"/>
      <c r="Z8" s="40" t="s">
        <v>328</v>
      </c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5" t="s">
        <v>329</v>
      </c>
      <c r="AM8" s="45"/>
      <c r="AN8" s="45"/>
      <c r="AO8" s="45"/>
      <c r="AP8" s="45"/>
      <c r="AQ8" s="45"/>
      <c r="AR8" s="45"/>
      <c r="AS8" s="45"/>
      <c r="AT8" s="45"/>
      <c r="AU8" s="45"/>
      <c r="AV8" s="37" t="s">
        <v>330</v>
      </c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8" t="s">
        <v>331</v>
      </c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22" t="s">
        <v>333</v>
      </c>
      <c r="BS8" s="39" t="s">
        <v>334</v>
      </c>
      <c r="BT8" s="39"/>
      <c r="BU8" s="39"/>
      <c r="BV8" s="39"/>
      <c r="BW8" s="3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</row>
    <row r="9" spans="1:161" ht="126" customHeight="1" x14ac:dyDescent="0.2">
      <c r="A9" s="2" t="s">
        <v>0</v>
      </c>
      <c r="B9" s="19" t="s">
        <v>1</v>
      </c>
      <c r="C9" s="19" t="s">
        <v>2</v>
      </c>
      <c r="D9" s="2" t="s">
        <v>300</v>
      </c>
      <c r="E9" s="3" t="s">
        <v>39</v>
      </c>
      <c r="F9" s="3" t="s">
        <v>40</v>
      </c>
      <c r="G9" s="3" t="s">
        <v>318</v>
      </c>
      <c r="H9" s="3" t="s">
        <v>41</v>
      </c>
      <c r="I9" s="3" t="s">
        <v>320</v>
      </c>
      <c r="J9" s="3" t="s">
        <v>321</v>
      </c>
      <c r="K9" s="3" t="s">
        <v>322</v>
      </c>
      <c r="L9" s="3" t="s">
        <v>323</v>
      </c>
      <c r="M9" s="3" t="s">
        <v>140</v>
      </c>
      <c r="N9" s="3" t="s">
        <v>141</v>
      </c>
      <c r="O9" s="3" t="s">
        <v>326</v>
      </c>
      <c r="P9" s="3" t="s">
        <v>34</v>
      </c>
      <c r="Q9" s="3" t="s">
        <v>32</v>
      </c>
      <c r="R9" s="3" t="s">
        <v>33</v>
      </c>
      <c r="S9" s="3" t="s">
        <v>35</v>
      </c>
      <c r="T9" s="3" t="s">
        <v>307</v>
      </c>
      <c r="U9" s="3" t="s">
        <v>308</v>
      </c>
      <c r="V9" s="3" t="s">
        <v>36</v>
      </c>
      <c r="W9" s="3" t="s">
        <v>37</v>
      </c>
      <c r="X9" s="3" t="s">
        <v>335</v>
      </c>
      <c r="Y9" s="3" t="s">
        <v>38</v>
      </c>
      <c r="Z9" s="3" t="s">
        <v>4</v>
      </c>
      <c r="AA9" s="3" t="s">
        <v>5</v>
      </c>
      <c r="AB9" s="3" t="s">
        <v>6</v>
      </c>
      <c r="AC9" s="3" t="s">
        <v>7</v>
      </c>
      <c r="AD9" s="3" t="s">
        <v>8</v>
      </c>
      <c r="AE9" s="3" t="s">
        <v>9</v>
      </c>
      <c r="AF9" s="3" t="s">
        <v>10</v>
      </c>
      <c r="AG9" s="3" t="s">
        <v>306</v>
      </c>
      <c r="AH9" s="3" t="s">
        <v>13</v>
      </c>
      <c r="AI9" s="3" t="s">
        <v>12</v>
      </c>
      <c r="AJ9" s="3" t="s">
        <v>11</v>
      </c>
      <c r="AK9" s="3" t="s">
        <v>3</v>
      </c>
      <c r="AL9" s="3" t="s">
        <v>15</v>
      </c>
      <c r="AM9" s="3" t="s">
        <v>42</v>
      </c>
      <c r="AN9" s="3" t="s">
        <v>297</v>
      </c>
      <c r="AO9" s="3" t="s">
        <v>43</v>
      </c>
      <c r="AP9" s="3" t="s">
        <v>310</v>
      </c>
      <c r="AQ9" s="3" t="s">
        <v>44</v>
      </c>
      <c r="AR9" s="3" t="s">
        <v>45</v>
      </c>
      <c r="AS9" s="3" t="s">
        <v>31</v>
      </c>
      <c r="AT9" s="3" t="s">
        <v>29</v>
      </c>
      <c r="AU9" s="3" t="s">
        <v>30</v>
      </c>
      <c r="AV9" s="3" t="s">
        <v>46</v>
      </c>
      <c r="AW9" s="3" t="s">
        <v>298</v>
      </c>
      <c r="AX9" s="3" t="s">
        <v>47</v>
      </c>
      <c r="AY9" s="3" t="s">
        <v>311</v>
      </c>
      <c r="AZ9" s="3" t="s">
        <v>48</v>
      </c>
      <c r="BA9" s="3" t="s">
        <v>49</v>
      </c>
      <c r="BB9" s="8" t="s">
        <v>309</v>
      </c>
      <c r="BC9" s="3" t="s">
        <v>19</v>
      </c>
      <c r="BD9" s="3" t="s">
        <v>312</v>
      </c>
      <c r="BE9" s="3" t="s">
        <v>17</v>
      </c>
      <c r="BF9" s="3" t="s">
        <v>18</v>
      </c>
      <c r="BG9" s="3" t="s">
        <v>16</v>
      </c>
      <c r="BH9" s="3" t="s">
        <v>20</v>
      </c>
      <c r="BI9" s="3" t="s">
        <v>21</v>
      </c>
      <c r="BJ9" s="3" t="s">
        <v>22</v>
      </c>
      <c r="BK9" s="3" t="s">
        <v>14</v>
      </c>
      <c r="BL9" s="3" t="s">
        <v>24</v>
      </c>
      <c r="BM9" s="3" t="s">
        <v>25</v>
      </c>
      <c r="BN9" s="3" t="s">
        <v>26</v>
      </c>
      <c r="BO9" s="3" t="s">
        <v>27</v>
      </c>
      <c r="BP9" s="3" t="s">
        <v>28</v>
      </c>
      <c r="BQ9" s="3" t="s">
        <v>23</v>
      </c>
      <c r="BR9" s="3" t="s">
        <v>332</v>
      </c>
      <c r="BS9" s="3" t="str">
        <f>CONCATENATE("Capital Expenditure Commitments in FY ",A1," that were over $1M dollars each?")</f>
        <v>Capital Expenditure Commitments in FY 2022 that were over $1M dollars each?</v>
      </c>
      <c r="BT9" s="3" t="s">
        <v>50</v>
      </c>
      <c r="BU9" s="3" t="s">
        <v>51</v>
      </c>
      <c r="BV9" s="3" t="s">
        <v>52</v>
      </c>
      <c r="BW9" s="3" t="s">
        <v>53</v>
      </c>
      <c r="BX9" s="3" t="s">
        <v>54</v>
      </c>
      <c r="BY9" s="3" t="s">
        <v>55</v>
      </c>
      <c r="BZ9" s="3" t="s">
        <v>56</v>
      </c>
      <c r="CA9" s="3" t="s">
        <v>57</v>
      </c>
      <c r="CB9" s="3" t="s">
        <v>58</v>
      </c>
      <c r="CC9" s="3" t="s">
        <v>59</v>
      </c>
      <c r="CD9" s="3" t="s">
        <v>60</v>
      </c>
      <c r="CE9" s="3" t="s">
        <v>61</v>
      </c>
      <c r="CF9" s="3" t="s">
        <v>62</v>
      </c>
      <c r="CG9" s="3" t="s">
        <v>63</v>
      </c>
      <c r="CH9" s="3" t="s">
        <v>64</v>
      </c>
      <c r="CI9" s="3" t="s">
        <v>65</v>
      </c>
      <c r="CJ9" s="3" t="s">
        <v>66</v>
      </c>
      <c r="CK9" s="3" t="s">
        <v>67</v>
      </c>
      <c r="CL9" s="3" t="s">
        <v>68</v>
      </c>
      <c r="CM9" s="3" t="s">
        <v>69</v>
      </c>
      <c r="CN9" s="3" t="s">
        <v>70</v>
      </c>
      <c r="CO9" s="3" t="s">
        <v>71</v>
      </c>
      <c r="CP9" s="3" t="s">
        <v>72</v>
      </c>
      <c r="CQ9" s="3" t="s">
        <v>73</v>
      </c>
      <c r="CR9" s="3" t="s">
        <v>74</v>
      </c>
      <c r="CS9" s="3" t="s">
        <v>75</v>
      </c>
      <c r="CT9" s="3" t="s">
        <v>76</v>
      </c>
      <c r="CU9" s="3" t="s">
        <v>77</v>
      </c>
      <c r="CV9" s="3" t="s">
        <v>78</v>
      </c>
      <c r="CW9" s="3" t="s">
        <v>79</v>
      </c>
      <c r="CX9" s="3" t="s">
        <v>80</v>
      </c>
      <c r="CY9" s="3" t="s">
        <v>81</v>
      </c>
      <c r="CZ9" s="3" t="s">
        <v>82</v>
      </c>
      <c r="DA9" s="3" t="s">
        <v>83</v>
      </c>
      <c r="DB9" s="3" t="s">
        <v>84</v>
      </c>
      <c r="DC9" s="3" t="s">
        <v>85</v>
      </c>
      <c r="DD9" s="3" t="s">
        <v>86</v>
      </c>
      <c r="DE9" s="3" t="s">
        <v>87</v>
      </c>
      <c r="DF9" s="3" t="s">
        <v>88</v>
      </c>
      <c r="DG9" s="3" t="s">
        <v>89</v>
      </c>
      <c r="DH9" s="3" t="s">
        <v>90</v>
      </c>
      <c r="DI9" s="3" t="s">
        <v>91</v>
      </c>
      <c r="DJ9" s="3" t="s">
        <v>92</v>
      </c>
      <c r="DK9" s="3" t="s">
        <v>93</v>
      </c>
      <c r="DL9" s="3" t="s">
        <v>94</v>
      </c>
      <c r="DM9" s="3" t="s">
        <v>95</v>
      </c>
      <c r="DN9" s="3" t="s">
        <v>96</v>
      </c>
      <c r="DO9" s="3" t="s">
        <v>97</v>
      </c>
      <c r="DP9" s="3" t="s">
        <v>98</v>
      </c>
      <c r="DQ9" s="3" t="s">
        <v>99</v>
      </c>
      <c r="DR9" s="3" t="s">
        <v>100</v>
      </c>
      <c r="DS9" s="3" t="s">
        <v>101</v>
      </c>
      <c r="DT9" s="3" t="s">
        <v>102</v>
      </c>
      <c r="DU9" s="3" t="s">
        <v>103</v>
      </c>
      <c r="DV9" s="3" t="s">
        <v>104</v>
      </c>
      <c r="DW9" s="3" t="s">
        <v>105</v>
      </c>
      <c r="DX9" s="3" t="s">
        <v>106</v>
      </c>
      <c r="DY9" s="3" t="s">
        <v>107</v>
      </c>
      <c r="DZ9" s="3" t="s">
        <v>108</v>
      </c>
      <c r="EA9" s="3" t="s">
        <v>109</v>
      </c>
      <c r="EB9" s="3" t="s">
        <v>110</v>
      </c>
      <c r="EC9" s="3" t="s">
        <v>111</v>
      </c>
      <c r="ED9" s="3" t="s">
        <v>112</v>
      </c>
      <c r="EE9" s="3" t="s">
        <v>113</v>
      </c>
      <c r="EF9" s="3" t="s">
        <v>114</v>
      </c>
      <c r="EG9" s="3" t="s">
        <v>115</v>
      </c>
      <c r="EH9" s="3" t="s">
        <v>116</v>
      </c>
      <c r="EI9" s="3" t="s">
        <v>117</v>
      </c>
      <c r="EJ9" s="3" t="s">
        <v>118</v>
      </c>
      <c r="EK9" s="3" t="s">
        <v>119</v>
      </c>
      <c r="EL9" s="3" t="s">
        <v>120</v>
      </c>
      <c r="EM9" s="3" t="s">
        <v>121</v>
      </c>
      <c r="EN9" s="3" t="s">
        <v>122</v>
      </c>
      <c r="EO9" s="3" t="s">
        <v>123</v>
      </c>
      <c r="EP9" s="3" t="s">
        <v>124</v>
      </c>
      <c r="EQ9" s="3" t="s">
        <v>125</v>
      </c>
      <c r="ER9" s="3" t="s">
        <v>126</v>
      </c>
      <c r="ES9" s="3" t="s">
        <v>127</v>
      </c>
      <c r="ET9" s="3" t="s">
        <v>128</v>
      </c>
      <c r="EU9" s="3" t="s">
        <v>129</v>
      </c>
      <c r="EV9" s="3" t="s">
        <v>130</v>
      </c>
      <c r="EW9" s="3" t="s">
        <v>131</v>
      </c>
      <c r="EX9" s="3" t="s">
        <v>132</v>
      </c>
      <c r="EY9" s="3" t="s">
        <v>133</v>
      </c>
      <c r="EZ9" s="3" t="s">
        <v>134</v>
      </c>
      <c r="FA9" s="3" t="s">
        <v>135</v>
      </c>
      <c r="FB9" s="3" t="s">
        <v>136</v>
      </c>
      <c r="FC9" s="3" t="s">
        <v>137</v>
      </c>
      <c r="FD9" s="3" t="s">
        <v>138</v>
      </c>
      <c r="FE9" s="3" t="s">
        <v>139</v>
      </c>
    </row>
    <row r="10" spans="1:161" hidden="1" x14ac:dyDescent="0.2">
      <c r="A10" s="4"/>
      <c r="B10" s="4"/>
      <c r="C10" s="4"/>
      <c r="D10" s="4"/>
      <c r="E10" s="5" t="s">
        <v>181</v>
      </c>
      <c r="F10" s="5" t="s">
        <v>182</v>
      </c>
      <c r="G10" s="6" t="s">
        <v>202</v>
      </c>
      <c r="H10" s="5" t="s">
        <v>183</v>
      </c>
      <c r="I10" s="11" t="s">
        <v>184</v>
      </c>
      <c r="J10" s="11" t="s">
        <v>185</v>
      </c>
      <c r="K10" s="11" t="s">
        <v>186</v>
      </c>
      <c r="L10" s="11" t="s">
        <v>187</v>
      </c>
      <c r="M10" s="6" t="s">
        <v>294</v>
      </c>
      <c r="N10" s="6" t="s">
        <v>295</v>
      </c>
      <c r="O10" s="5" t="s">
        <v>188</v>
      </c>
      <c r="P10" s="5" t="s">
        <v>174</v>
      </c>
      <c r="Q10" s="5" t="s">
        <v>172</v>
      </c>
      <c r="R10" s="5" t="s">
        <v>173</v>
      </c>
      <c r="S10" s="5" t="s">
        <v>176</v>
      </c>
      <c r="T10" s="5" t="s">
        <v>177</v>
      </c>
      <c r="U10" s="5" t="s">
        <v>315</v>
      </c>
      <c r="V10" s="5" t="s">
        <v>178</v>
      </c>
      <c r="W10" s="5" t="s">
        <v>179</v>
      </c>
      <c r="X10" s="5" t="s">
        <v>175</v>
      </c>
      <c r="Y10" s="5" t="s">
        <v>180</v>
      </c>
      <c r="Z10" s="5" t="s">
        <v>143</v>
      </c>
      <c r="AA10" s="5" t="s">
        <v>144</v>
      </c>
      <c r="AB10" s="5" t="s">
        <v>145</v>
      </c>
      <c r="AC10" s="5" t="s">
        <v>146</v>
      </c>
      <c r="AD10" s="5" t="s">
        <v>147</v>
      </c>
      <c r="AE10" s="5" t="s">
        <v>148</v>
      </c>
      <c r="AF10" s="5" t="s">
        <v>149</v>
      </c>
      <c r="AG10" s="5" t="s">
        <v>151</v>
      </c>
      <c r="AH10" s="5" t="s">
        <v>153</v>
      </c>
      <c r="AI10" s="5" t="s">
        <v>152</v>
      </c>
      <c r="AJ10" s="5" t="s">
        <v>150</v>
      </c>
      <c r="AK10" s="5" t="s">
        <v>142</v>
      </c>
      <c r="AL10" s="5" t="s">
        <v>155</v>
      </c>
      <c r="AM10" s="6" t="s">
        <v>190</v>
      </c>
      <c r="AN10" s="6" t="s">
        <v>191</v>
      </c>
      <c r="AO10" s="6" t="s">
        <v>192</v>
      </c>
      <c r="AP10" s="6" t="s">
        <v>193</v>
      </c>
      <c r="AQ10" s="6" t="s">
        <v>194</v>
      </c>
      <c r="AR10" s="6" t="s">
        <v>195</v>
      </c>
      <c r="AS10" s="5" t="s">
        <v>171</v>
      </c>
      <c r="AT10" s="5" t="s">
        <v>169</v>
      </c>
      <c r="AU10" s="5" t="s">
        <v>170</v>
      </c>
      <c r="AV10" s="6" t="s">
        <v>196</v>
      </c>
      <c r="AW10" s="6" t="s">
        <v>197</v>
      </c>
      <c r="AX10" s="6" t="s">
        <v>198</v>
      </c>
      <c r="AY10" s="6" t="s">
        <v>199</v>
      </c>
      <c r="AZ10" s="6" t="s">
        <v>200</v>
      </c>
      <c r="BA10" s="6" t="s">
        <v>201</v>
      </c>
      <c r="BB10" s="6" t="s">
        <v>296</v>
      </c>
      <c r="BC10" s="5" t="s">
        <v>159</v>
      </c>
      <c r="BD10" s="6" t="s">
        <v>299</v>
      </c>
      <c r="BE10" s="5" t="s">
        <v>157</v>
      </c>
      <c r="BF10" s="5" t="s">
        <v>158</v>
      </c>
      <c r="BG10" s="5" t="s">
        <v>156</v>
      </c>
      <c r="BH10" s="5" t="s">
        <v>160</v>
      </c>
      <c r="BI10" s="5" t="s">
        <v>161</v>
      </c>
      <c r="BJ10" s="5" t="s">
        <v>162</v>
      </c>
      <c r="BK10" s="5" t="s">
        <v>154</v>
      </c>
      <c r="BL10" s="5" t="s">
        <v>164</v>
      </c>
      <c r="BM10" s="5" t="s">
        <v>165</v>
      </c>
      <c r="BN10" s="5" t="s">
        <v>166</v>
      </c>
      <c r="BO10" s="5" t="s">
        <v>167</v>
      </c>
      <c r="BP10" s="5" t="s">
        <v>168</v>
      </c>
      <c r="BQ10" s="5" t="s">
        <v>163</v>
      </c>
      <c r="BR10" s="11" t="s">
        <v>189</v>
      </c>
      <c r="BS10" s="12" t="s">
        <v>203</v>
      </c>
      <c r="BT10" s="6" t="s">
        <v>204</v>
      </c>
      <c r="BU10" s="6" t="s">
        <v>205</v>
      </c>
      <c r="BV10" s="7" t="s">
        <v>206</v>
      </c>
      <c r="BW10" s="7" t="s">
        <v>207</v>
      </c>
      <c r="BX10" s="7" t="s">
        <v>208</v>
      </c>
      <c r="BY10" s="7" t="s">
        <v>209</v>
      </c>
      <c r="BZ10" s="7" t="s">
        <v>210</v>
      </c>
      <c r="CA10" s="7" t="s">
        <v>211</v>
      </c>
      <c r="CB10" s="7" t="s">
        <v>212</v>
      </c>
      <c r="CC10" s="7" t="s">
        <v>213</v>
      </c>
      <c r="CD10" s="7" t="s">
        <v>214</v>
      </c>
      <c r="CE10" s="7" t="s">
        <v>215</v>
      </c>
      <c r="CF10" s="7" t="s">
        <v>216</v>
      </c>
      <c r="CG10" s="7" t="s">
        <v>217</v>
      </c>
      <c r="CH10" s="7" t="s">
        <v>218</v>
      </c>
      <c r="CI10" s="6" t="s">
        <v>219</v>
      </c>
      <c r="CJ10" s="6" t="s">
        <v>220</v>
      </c>
      <c r="CK10" s="6" t="s">
        <v>221</v>
      </c>
      <c r="CL10" s="6" t="s">
        <v>222</v>
      </c>
      <c r="CM10" s="6" t="s">
        <v>223</v>
      </c>
      <c r="CN10" s="6" t="s">
        <v>224</v>
      </c>
      <c r="CO10" s="6" t="s">
        <v>225</v>
      </c>
      <c r="CP10" s="6" t="s">
        <v>226</v>
      </c>
      <c r="CQ10" s="6" t="s">
        <v>227</v>
      </c>
      <c r="CR10" s="6" t="s">
        <v>228</v>
      </c>
      <c r="CS10" s="6" t="s">
        <v>229</v>
      </c>
      <c r="CT10" s="6" t="s">
        <v>230</v>
      </c>
      <c r="CU10" s="6" t="s">
        <v>231</v>
      </c>
      <c r="CV10" s="6" t="s">
        <v>232</v>
      </c>
      <c r="CW10" s="6" t="s">
        <v>233</v>
      </c>
      <c r="CX10" s="6" t="s">
        <v>234</v>
      </c>
      <c r="CY10" s="6" t="s">
        <v>235</v>
      </c>
      <c r="CZ10" s="6" t="s">
        <v>236</v>
      </c>
      <c r="DA10" s="6" t="s">
        <v>237</v>
      </c>
      <c r="DB10" s="6" t="s">
        <v>238</v>
      </c>
      <c r="DC10" s="6" t="s">
        <v>239</v>
      </c>
      <c r="DD10" s="6" t="s">
        <v>240</v>
      </c>
      <c r="DE10" s="6" t="s">
        <v>241</v>
      </c>
      <c r="DF10" s="6" t="s">
        <v>242</v>
      </c>
      <c r="DG10" s="6" t="s">
        <v>243</v>
      </c>
      <c r="DH10" s="6" t="s">
        <v>244</v>
      </c>
      <c r="DI10" s="6" t="s">
        <v>245</v>
      </c>
      <c r="DJ10" s="6" t="s">
        <v>246</v>
      </c>
      <c r="DK10" s="6" t="s">
        <v>247</v>
      </c>
      <c r="DL10" s="6" t="s">
        <v>248</v>
      </c>
      <c r="DM10" s="6" t="s">
        <v>249</v>
      </c>
      <c r="DN10" s="6" t="s">
        <v>250</v>
      </c>
      <c r="DO10" s="6" t="s">
        <v>251</v>
      </c>
      <c r="DP10" s="6" t="s">
        <v>252</v>
      </c>
      <c r="DQ10" s="6" t="s">
        <v>253</v>
      </c>
      <c r="DR10" s="6" t="s">
        <v>254</v>
      </c>
      <c r="DS10" s="6" t="s">
        <v>255</v>
      </c>
      <c r="DT10" s="6" t="s">
        <v>256</v>
      </c>
      <c r="DU10" s="6" t="s">
        <v>257</v>
      </c>
      <c r="DV10" s="6" t="s">
        <v>258</v>
      </c>
      <c r="DW10" s="6" t="s">
        <v>259</v>
      </c>
      <c r="DX10" s="6" t="s">
        <v>260</v>
      </c>
      <c r="DY10" s="6" t="s">
        <v>261</v>
      </c>
      <c r="DZ10" s="6" t="s">
        <v>262</v>
      </c>
      <c r="EA10" s="6" t="s">
        <v>263</v>
      </c>
      <c r="EB10" s="6" t="s">
        <v>264</v>
      </c>
      <c r="EC10" s="6" t="s">
        <v>265</v>
      </c>
      <c r="ED10" s="6" t="s">
        <v>266</v>
      </c>
      <c r="EE10" s="6" t="s">
        <v>267</v>
      </c>
      <c r="EF10" s="6" t="s">
        <v>268</v>
      </c>
      <c r="EG10" s="6" t="s">
        <v>269</v>
      </c>
      <c r="EH10" s="6" t="s">
        <v>270</v>
      </c>
      <c r="EI10" s="6" t="s">
        <v>271</v>
      </c>
      <c r="EJ10" s="6" t="s">
        <v>272</v>
      </c>
      <c r="EK10" s="6" t="s">
        <v>273</v>
      </c>
      <c r="EL10" s="6" t="s">
        <v>274</v>
      </c>
      <c r="EM10" s="6" t="s">
        <v>275</v>
      </c>
      <c r="EN10" s="6" t="s">
        <v>276</v>
      </c>
      <c r="EO10" s="6" t="s">
        <v>277</v>
      </c>
      <c r="EP10" s="6" t="s">
        <v>278</v>
      </c>
      <c r="EQ10" s="6" t="s">
        <v>279</v>
      </c>
      <c r="ER10" s="6" t="s">
        <v>280</v>
      </c>
      <c r="ES10" s="6" t="s">
        <v>281</v>
      </c>
      <c r="ET10" s="6" t="s">
        <v>282</v>
      </c>
      <c r="EU10" s="6" t="s">
        <v>283</v>
      </c>
      <c r="EV10" s="6" t="s">
        <v>284</v>
      </c>
      <c r="EW10" s="6" t="s">
        <v>285</v>
      </c>
      <c r="EX10" s="6" t="s">
        <v>286</v>
      </c>
      <c r="EY10" s="6" t="s">
        <v>287</v>
      </c>
      <c r="EZ10" s="6" t="s">
        <v>288</v>
      </c>
      <c r="FA10" s="6" t="s">
        <v>289</v>
      </c>
      <c r="FB10" s="6" t="s">
        <v>290</v>
      </c>
      <c r="FC10" s="6" t="s">
        <v>291</v>
      </c>
      <c r="FD10" s="6" t="s">
        <v>292</v>
      </c>
      <c r="FE10" s="6" t="s">
        <v>293</v>
      </c>
    </row>
    <row r="11" spans="1:161" s="21" customFormat="1" x14ac:dyDescent="0.2">
      <c r="A11">
        <v>381</v>
      </c>
      <c r="B11" t="s">
        <v>336</v>
      </c>
      <c r="C11" t="s">
        <v>337</v>
      </c>
      <c r="D11" t="s">
        <v>338</v>
      </c>
      <c r="E11" s="29">
        <v>1591</v>
      </c>
      <c r="F11" s="29">
        <v>1</v>
      </c>
      <c r="G11" s="29"/>
      <c r="H11" s="29">
        <v>36</v>
      </c>
      <c r="I11" t="s">
        <v>339</v>
      </c>
      <c r="J11" t="s">
        <v>339</v>
      </c>
      <c r="K11" t="s">
        <v>339</v>
      </c>
      <c r="L11" t="s">
        <v>339</v>
      </c>
      <c r="M11" s="29">
        <v>215</v>
      </c>
      <c r="N11" s="29">
        <v>0</v>
      </c>
      <c r="O11" s="29">
        <v>1612</v>
      </c>
      <c r="P11" s="29">
        <v>0</v>
      </c>
      <c r="Q11" s="29">
        <v>2</v>
      </c>
      <c r="R11" s="29">
        <v>0.5</v>
      </c>
      <c r="S11" s="29">
        <v>0.25</v>
      </c>
      <c r="T11" s="29"/>
      <c r="U11" s="29">
        <v>0.75</v>
      </c>
      <c r="V11" s="29"/>
      <c r="W11" s="29">
        <v>1.25</v>
      </c>
      <c r="X11" s="29">
        <v>4.75</v>
      </c>
      <c r="Y11" s="29">
        <v>4</v>
      </c>
      <c r="Z11" s="29">
        <v>386918</v>
      </c>
      <c r="AA11" s="29">
        <v>76653</v>
      </c>
      <c r="AB11" s="29">
        <v>85310</v>
      </c>
      <c r="AC11" s="29">
        <v>1623130</v>
      </c>
      <c r="AD11" s="29"/>
      <c r="AE11" s="29">
        <v>1539</v>
      </c>
      <c r="AF11" s="29">
        <v>16803</v>
      </c>
      <c r="AG11" s="29"/>
      <c r="AH11" s="29">
        <v>2831</v>
      </c>
      <c r="AI11" s="29">
        <v>33210</v>
      </c>
      <c r="AJ11" s="29">
        <v>79606</v>
      </c>
      <c r="AK11" s="29">
        <v>2306000</v>
      </c>
      <c r="AL11" s="29">
        <v>13866130</v>
      </c>
      <c r="AM11" s="29">
        <v>8120596</v>
      </c>
      <c r="AN11" s="29">
        <v>1450345</v>
      </c>
      <c r="AO11" s="29">
        <v>56500</v>
      </c>
      <c r="AP11" s="29"/>
      <c r="AQ11" s="29">
        <v>1393845</v>
      </c>
      <c r="AR11" s="29">
        <v>2989374</v>
      </c>
      <c r="AS11" s="29">
        <v>3125</v>
      </c>
      <c r="AT11" s="29">
        <v>1302690</v>
      </c>
      <c r="AU11" s="29">
        <v>13866130</v>
      </c>
      <c r="AV11" s="29">
        <v>-5369996</v>
      </c>
      <c r="AW11" s="29">
        <v>-1080554</v>
      </c>
      <c r="AX11" s="29">
        <v>-42326</v>
      </c>
      <c r="AY11" s="29"/>
      <c r="AZ11" s="29">
        <v>-1038228</v>
      </c>
      <c r="BA11" s="29">
        <v>-1855943</v>
      </c>
      <c r="BB11" s="29">
        <v>-2250</v>
      </c>
      <c r="BC11" s="29"/>
      <c r="BD11" s="29"/>
      <c r="BE11" s="29">
        <v>-313920</v>
      </c>
      <c r="BF11" s="29">
        <v>-8622663</v>
      </c>
      <c r="BG11" s="29">
        <v>5243467</v>
      </c>
      <c r="BH11" s="29"/>
      <c r="BI11" s="29"/>
      <c r="BJ11" s="29">
        <v>2306000</v>
      </c>
      <c r="BK11" s="29"/>
      <c r="BL11" s="29"/>
      <c r="BM11" s="29"/>
      <c r="BN11" s="29"/>
      <c r="BO11" s="29"/>
      <c r="BP11" s="29"/>
      <c r="BQ11" s="29"/>
      <c r="BR11" s="34" t="s">
        <v>339</v>
      </c>
      <c r="BS11" s="34" t="s">
        <v>339</v>
      </c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</row>
    <row r="12" spans="1:161" s="21" customFormat="1" x14ac:dyDescent="0.2">
      <c r="A12">
        <v>334</v>
      </c>
      <c r="B12" t="s">
        <v>340</v>
      </c>
      <c r="C12" t="s">
        <v>337</v>
      </c>
      <c r="D12" t="s">
        <v>338</v>
      </c>
      <c r="E12" s="29">
        <v>1046</v>
      </c>
      <c r="F12" s="29">
        <v>2</v>
      </c>
      <c r="G12" s="29"/>
      <c r="H12" s="29">
        <v>36</v>
      </c>
      <c r="I12" t="s">
        <v>339</v>
      </c>
      <c r="J12" t="s">
        <v>339</v>
      </c>
      <c r="K12" t="s">
        <v>339</v>
      </c>
      <c r="L12" t="s">
        <v>339</v>
      </c>
      <c r="M12" s="29">
        <v>198</v>
      </c>
      <c r="N12" s="29">
        <v>0</v>
      </c>
      <c r="O12" s="29">
        <v>1267</v>
      </c>
      <c r="P12" s="29">
        <v>1</v>
      </c>
      <c r="Q12" s="29">
        <v>2</v>
      </c>
      <c r="R12" s="29"/>
      <c r="S12" s="29"/>
      <c r="T12" s="29"/>
      <c r="U12" s="29"/>
      <c r="V12" s="29"/>
      <c r="W12" s="29">
        <v>1.5</v>
      </c>
      <c r="X12" s="29">
        <v>4.5</v>
      </c>
      <c r="Y12" s="29">
        <v>1</v>
      </c>
      <c r="Z12" s="29">
        <v>349138</v>
      </c>
      <c r="AA12" s="29">
        <v>38991</v>
      </c>
      <c r="AB12" s="29">
        <v>26841</v>
      </c>
      <c r="AC12" s="29">
        <v>573336</v>
      </c>
      <c r="AD12" s="29"/>
      <c r="AE12" s="29">
        <v>17432</v>
      </c>
      <c r="AF12" s="29"/>
      <c r="AG12" s="29"/>
      <c r="AH12" s="29"/>
      <c r="AI12" s="29">
        <v>25000</v>
      </c>
      <c r="AJ12" s="29">
        <v>176862</v>
      </c>
      <c r="AK12" s="29">
        <v>1207600</v>
      </c>
      <c r="AL12" s="29">
        <v>3370573</v>
      </c>
      <c r="AM12" s="29">
        <v>953728</v>
      </c>
      <c r="AN12" s="29">
        <v>7342</v>
      </c>
      <c r="AO12" s="29">
        <v>7342</v>
      </c>
      <c r="AP12" s="29"/>
      <c r="AQ12" s="29"/>
      <c r="AR12" s="29">
        <v>2409503</v>
      </c>
      <c r="AS12" s="29"/>
      <c r="AT12" s="29"/>
      <c r="AU12" s="29">
        <v>3370573</v>
      </c>
      <c r="AV12" s="29">
        <v>-701179</v>
      </c>
      <c r="AW12" s="29">
        <v>-11945</v>
      </c>
      <c r="AX12" s="29">
        <v>-11945</v>
      </c>
      <c r="AY12" s="29"/>
      <c r="AZ12" s="29"/>
      <c r="BA12" s="29">
        <v>-1767563</v>
      </c>
      <c r="BB12" s="29">
        <v>0</v>
      </c>
      <c r="BC12" s="29">
        <v>0</v>
      </c>
      <c r="BD12" s="29">
        <v>0</v>
      </c>
      <c r="BE12" s="29">
        <v>-83786</v>
      </c>
      <c r="BF12" s="29">
        <v>-2564473</v>
      </c>
      <c r="BG12" s="29">
        <v>806100</v>
      </c>
      <c r="BH12" s="29">
        <v>806802</v>
      </c>
      <c r="BI12" s="29">
        <v>1612902</v>
      </c>
      <c r="BJ12" s="29">
        <v>1207600</v>
      </c>
      <c r="BK12" s="29">
        <v>405302</v>
      </c>
      <c r="BL12" s="29">
        <v>0</v>
      </c>
      <c r="BM12" s="29">
        <v>0</v>
      </c>
      <c r="BN12" s="29">
        <v>0</v>
      </c>
      <c r="BO12" s="29">
        <v>405302</v>
      </c>
      <c r="BP12" s="29"/>
      <c r="BQ12" s="29"/>
      <c r="BR12" s="34" t="s">
        <v>339</v>
      </c>
      <c r="BS12" s="34" t="s">
        <v>339</v>
      </c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</row>
    <row r="13" spans="1:161" s="21" customFormat="1" x14ac:dyDescent="0.2">
      <c r="A13">
        <v>409</v>
      </c>
      <c r="B13" t="s">
        <v>341</v>
      </c>
      <c r="C13" t="s">
        <v>337</v>
      </c>
      <c r="D13" t="s">
        <v>338</v>
      </c>
      <c r="E13" s="29">
        <v>3288</v>
      </c>
      <c r="F13" s="29">
        <v>2</v>
      </c>
      <c r="G13" s="29"/>
      <c r="H13" s="29">
        <v>33</v>
      </c>
      <c r="I13" t="s">
        <v>339</v>
      </c>
      <c r="J13" t="s">
        <v>339</v>
      </c>
      <c r="K13" t="s">
        <v>339</v>
      </c>
      <c r="L13" t="s">
        <v>339</v>
      </c>
      <c r="M13" s="29">
        <v>1727</v>
      </c>
      <c r="N13" s="29">
        <v>0</v>
      </c>
      <c r="O13" s="29">
        <v>47193</v>
      </c>
      <c r="P13" s="29">
        <v>0</v>
      </c>
      <c r="Q13" s="29">
        <v>5.64</v>
      </c>
      <c r="R13" s="29">
        <v>0</v>
      </c>
      <c r="S13" s="29">
        <v>0</v>
      </c>
      <c r="T13" s="29"/>
      <c r="U13" s="29">
        <v>0</v>
      </c>
      <c r="V13" s="29">
        <v>2.58</v>
      </c>
      <c r="W13" s="29">
        <v>1.87</v>
      </c>
      <c r="X13" s="29">
        <v>10.09</v>
      </c>
      <c r="Y13" s="29">
        <v>1</v>
      </c>
      <c r="Z13" s="29">
        <v>670576</v>
      </c>
      <c r="AA13" s="29">
        <v>176654</v>
      </c>
      <c r="AB13" s="29">
        <v>644303</v>
      </c>
      <c r="AC13" s="29">
        <v>2252749</v>
      </c>
      <c r="AD13" s="29">
        <v>59235</v>
      </c>
      <c r="AE13" s="29">
        <v>149055</v>
      </c>
      <c r="AF13" s="29">
        <v>0</v>
      </c>
      <c r="AG13" s="29"/>
      <c r="AH13" s="29"/>
      <c r="AI13" s="29">
        <v>47394</v>
      </c>
      <c r="AJ13" s="29">
        <v>630178</v>
      </c>
      <c r="AK13" s="29">
        <v>4630144</v>
      </c>
      <c r="AL13" s="29">
        <v>12247587</v>
      </c>
      <c r="AM13" s="29">
        <v>5132652</v>
      </c>
      <c r="AN13" s="29"/>
      <c r="AO13" s="29"/>
      <c r="AP13" s="29"/>
      <c r="AQ13" s="29"/>
      <c r="AR13" s="29">
        <v>6525193</v>
      </c>
      <c r="AS13" s="29">
        <v>589742</v>
      </c>
      <c r="AT13" s="29"/>
      <c r="AU13" s="29">
        <v>12247587</v>
      </c>
      <c r="AV13" s="29">
        <v>-2991874</v>
      </c>
      <c r="AW13" s="29"/>
      <c r="AX13" s="29"/>
      <c r="AY13" s="29"/>
      <c r="AZ13" s="29"/>
      <c r="BA13" s="29">
        <v>-3785356</v>
      </c>
      <c r="BB13" s="29">
        <v>-96518</v>
      </c>
      <c r="BC13" s="29">
        <v>0</v>
      </c>
      <c r="BD13" s="29">
        <v>-152329</v>
      </c>
      <c r="BE13" s="29"/>
      <c r="BF13" s="29">
        <v>-7026077</v>
      </c>
      <c r="BG13" s="29">
        <v>5221510</v>
      </c>
      <c r="BH13" s="29">
        <v>6361</v>
      </c>
      <c r="BI13" s="29">
        <v>5227871</v>
      </c>
      <c r="BJ13" s="29">
        <v>4630144</v>
      </c>
      <c r="BK13" s="29">
        <v>597727</v>
      </c>
      <c r="BL13" s="29">
        <v>7234</v>
      </c>
      <c r="BM13" s="29"/>
      <c r="BN13" s="29"/>
      <c r="BO13" s="29"/>
      <c r="BP13" s="29"/>
      <c r="BQ13" s="29"/>
      <c r="BR13" s="34" t="s">
        <v>342</v>
      </c>
      <c r="BS13" s="34" t="s">
        <v>339</v>
      </c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</row>
    <row r="14" spans="1:161" s="21" customFormat="1" x14ac:dyDescent="0.2">
      <c r="A14">
        <v>347</v>
      </c>
      <c r="B14" t="s">
        <v>343</v>
      </c>
      <c r="C14" t="s">
        <v>344</v>
      </c>
      <c r="D14" t="s">
        <v>338</v>
      </c>
      <c r="E14" s="29">
        <v>5199</v>
      </c>
      <c r="F14" s="29">
        <v>4</v>
      </c>
      <c r="G14" s="29">
        <v>0</v>
      </c>
      <c r="H14" s="29">
        <v>55</v>
      </c>
      <c r="I14" t="s">
        <v>342</v>
      </c>
      <c r="J14" t="s">
        <v>339</v>
      </c>
      <c r="K14" t="s">
        <v>339</v>
      </c>
      <c r="L14" t="s">
        <v>339</v>
      </c>
      <c r="M14" s="29">
        <v>4138</v>
      </c>
      <c r="N14" s="29">
        <v>0</v>
      </c>
      <c r="O14" s="29">
        <v>7347</v>
      </c>
      <c r="P14" s="29"/>
      <c r="Q14" s="29">
        <v>22.13</v>
      </c>
      <c r="R14" s="29"/>
      <c r="S14" s="29"/>
      <c r="T14" s="29"/>
      <c r="U14" s="29">
        <v>1.79</v>
      </c>
      <c r="V14" s="29"/>
      <c r="W14" s="29">
        <v>18.37</v>
      </c>
      <c r="X14" s="29">
        <v>42.29</v>
      </c>
      <c r="Y14" s="29">
        <v>30</v>
      </c>
      <c r="Z14" s="29">
        <v>3122972</v>
      </c>
      <c r="AA14" s="29">
        <v>827955</v>
      </c>
      <c r="AB14" s="29">
        <v>1717134</v>
      </c>
      <c r="AC14" s="29">
        <v>3020162</v>
      </c>
      <c r="AD14" s="29">
        <v>76678</v>
      </c>
      <c r="AE14" s="29">
        <v>331294</v>
      </c>
      <c r="AF14" s="29">
        <v>94972</v>
      </c>
      <c r="AG14" s="29"/>
      <c r="AH14" s="29">
        <v>58051</v>
      </c>
      <c r="AI14" s="29">
        <v>135500</v>
      </c>
      <c r="AJ14" s="29">
        <v>621288</v>
      </c>
      <c r="AK14" s="29">
        <v>10006006</v>
      </c>
      <c r="AL14" s="29">
        <v>29805013</v>
      </c>
      <c r="AM14" s="29">
        <v>15004719</v>
      </c>
      <c r="AN14" s="29">
        <v>1447549</v>
      </c>
      <c r="AO14" s="29"/>
      <c r="AP14" s="29"/>
      <c r="AQ14" s="29"/>
      <c r="AR14" s="29">
        <v>10984839</v>
      </c>
      <c r="AS14" s="29">
        <v>193909</v>
      </c>
      <c r="AT14" s="29">
        <v>2173997</v>
      </c>
      <c r="AU14" s="29">
        <v>29805013</v>
      </c>
      <c r="AV14" s="29">
        <v>-10942676</v>
      </c>
      <c r="AW14" s="29">
        <v>-935915</v>
      </c>
      <c r="AX14" s="29"/>
      <c r="AY14" s="29"/>
      <c r="AZ14" s="29"/>
      <c r="BA14" s="29">
        <v>-6118129</v>
      </c>
      <c r="BB14" s="29">
        <v>-66798</v>
      </c>
      <c r="BC14" s="29">
        <v>0</v>
      </c>
      <c r="BD14" s="29">
        <v>-179098</v>
      </c>
      <c r="BE14" s="29">
        <v>-1044116</v>
      </c>
      <c r="BF14" s="29">
        <v>-19286732</v>
      </c>
      <c r="BG14" s="29">
        <v>10518281</v>
      </c>
      <c r="BH14" s="29">
        <v>23000</v>
      </c>
      <c r="BI14" s="29">
        <v>10541281</v>
      </c>
      <c r="BJ14" s="29">
        <v>10006006</v>
      </c>
      <c r="BK14" s="29">
        <v>535275</v>
      </c>
      <c r="BL14" s="29"/>
      <c r="BM14" s="29"/>
      <c r="BN14" s="29"/>
      <c r="BO14" s="29"/>
      <c r="BP14" s="29"/>
      <c r="BQ14" s="29"/>
      <c r="BR14" s="34" t="s">
        <v>339</v>
      </c>
      <c r="BS14" s="34" t="s">
        <v>339</v>
      </c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</row>
    <row r="15" spans="1:161" s="21" customFormat="1" x14ac:dyDescent="0.2">
      <c r="A15">
        <v>405</v>
      </c>
      <c r="B15" t="s">
        <v>345</v>
      </c>
      <c r="C15" t="s">
        <v>346</v>
      </c>
      <c r="D15" t="s">
        <v>338</v>
      </c>
      <c r="E15" s="29">
        <v>4451</v>
      </c>
      <c r="F15" s="29">
        <v>4</v>
      </c>
      <c r="G15" s="29"/>
      <c r="H15" s="29">
        <v>58</v>
      </c>
      <c r="I15" t="s">
        <v>339</v>
      </c>
      <c r="J15" t="s">
        <v>339</v>
      </c>
      <c r="K15" t="s">
        <v>339</v>
      </c>
      <c r="L15" t="s">
        <v>339</v>
      </c>
      <c r="M15" s="29">
        <v>2165</v>
      </c>
      <c r="N15" s="29">
        <v>0</v>
      </c>
      <c r="O15" s="29">
        <v>4451</v>
      </c>
      <c r="P15" s="29"/>
      <c r="Q15" s="29"/>
      <c r="R15" s="29"/>
      <c r="S15" s="29"/>
      <c r="T15" s="29"/>
      <c r="U15" s="29"/>
      <c r="V15" s="29"/>
      <c r="W15" s="29">
        <v>36.520000000000003</v>
      </c>
      <c r="X15" s="29">
        <v>36.520000000000003</v>
      </c>
      <c r="Y15" s="29">
        <v>34</v>
      </c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>
        <v>13778285</v>
      </c>
      <c r="AK15" s="29">
        <v>13778285</v>
      </c>
      <c r="AL15" s="29">
        <v>62186746</v>
      </c>
      <c r="AM15" s="29">
        <v>9848228</v>
      </c>
      <c r="AN15" s="29">
        <v>4051419</v>
      </c>
      <c r="AO15" s="29"/>
      <c r="AP15" s="29"/>
      <c r="AQ15" s="29"/>
      <c r="AR15" s="29">
        <v>28130238</v>
      </c>
      <c r="AS15" s="29">
        <v>454798</v>
      </c>
      <c r="AT15" s="29">
        <v>19702063</v>
      </c>
      <c r="AU15" s="29">
        <v>62186746</v>
      </c>
      <c r="AV15" s="29">
        <v>-8000527</v>
      </c>
      <c r="AW15" s="29">
        <v>-3226892</v>
      </c>
      <c r="AX15" s="29"/>
      <c r="AY15" s="29"/>
      <c r="AZ15" s="29"/>
      <c r="BA15" s="29">
        <v>-19253129</v>
      </c>
      <c r="BB15" s="29">
        <v>-235703</v>
      </c>
      <c r="BC15" s="29">
        <v>-1</v>
      </c>
      <c r="BD15" s="29">
        <v>-1</v>
      </c>
      <c r="BE15" s="29">
        <v>-13713612</v>
      </c>
      <c r="BF15" s="29">
        <v>-44429865</v>
      </c>
      <c r="BG15" s="29">
        <v>17756881</v>
      </c>
      <c r="BH15" s="29"/>
      <c r="BI15" s="29"/>
      <c r="BJ15" s="29">
        <v>13778285</v>
      </c>
      <c r="BK15" s="29"/>
      <c r="BL15" s="29"/>
      <c r="BM15" s="29"/>
      <c r="BN15" s="29"/>
      <c r="BO15" s="29"/>
      <c r="BP15" s="29"/>
      <c r="BQ15" s="29"/>
      <c r="BR15" s="34" t="s">
        <v>342</v>
      </c>
      <c r="BS15" s="34" t="s">
        <v>339</v>
      </c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</row>
    <row r="16" spans="1:161" s="21" customFormat="1" x14ac:dyDescent="0.2">
      <c r="A16">
        <v>372</v>
      </c>
      <c r="B16" t="s">
        <v>347</v>
      </c>
      <c r="C16" t="s">
        <v>346</v>
      </c>
      <c r="D16" t="s">
        <v>338</v>
      </c>
      <c r="E16" s="29">
        <v>3940</v>
      </c>
      <c r="F16" s="29">
        <v>2</v>
      </c>
      <c r="G16" s="29">
        <v>1</v>
      </c>
      <c r="H16" s="29">
        <v>40</v>
      </c>
      <c r="I16" t="s">
        <v>339</v>
      </c>
      <c r="J16" t="s">
        <v>339</v>
      </c>
      <c r="K16" t="s">
        <v>339</v>
      </c>
      <c r="L16" t="s">
        <v>339</v>
      </c>
      <c r="M16" s="29">
        <v>625</v>
      </c>
      <c r="N16" s="29">
        <v>0</v>
      </c>
      <c r="O16" s="29">
        <v>4891</v>
      </c>
      <c r="P16" s="29">
        <v>0</v>
      </c>
      <c r="Q16" s="29">
        <v>7</v>
      </c>
      <c r="R16" s="29">
        <v>1</v>
      </c>
      <c r="S16" s="29">
        <v>0</v>
      </c>
      <c r="T16" s="29"/>
      <c r="U16" s="29">
        <v>0</v>
      </c>
      <c r="V16" s="29">
        <v>0</v>
      </c>
      <c r="W16" s="29">
        <v>4</v>
      </c>
      <c r="X16" s="29">
        <v>12</v>
      </c>
      <c r="Y16" s="29">
        <v>26</v>
      </c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>
        <v>3059699</v>
      </c>
      <c r="AK16" s="29">
        <v>3059699</v>
      </c>
      <c r="AL16" s="29">
        <v>14402717</v>
      </c>
      <c r="AM16" s="29">
        <v>10055966</v>
      </c>
      <c r="AN16" s="29">
        <v>554268</v>
      </c>
      <c r="AO16" s="29"/>
      <c r="AP16" s="29"/>
      <c r="AQ16" s="29"/>
      <c r="AR16" s="29">
        <v>3266004</v>
      </c>
      <c r="AS16" s="29">
        <v>79981</v>
      </c>
      <c r="AT16" s="29">
        <v>446498</v>
      </c>
      <c r="AU16" s="29">
        <v>14402717</v>
      </c>
      <c r="AV16" s="29">
        <v>-6649536</v>
      </c>
      <c r="AW16" s="29">
        <v>-340650</v>
      </c>
      <c r="AX16" s="29"/>
      <c r="AY16" s="29"/>
      <c r="AZ16" s="29"/>
      <c r="BA16" s="29">
        <v>-1371095</v>
      </c>
      <c r="BB16" s="29">
        <v>-44391</v>
      </c>
      <c r="BC16" s="29">
        <v>-35590</v>
      </c>
      <c r="BD16" s="29">
        <v>-38033</v>
      </c>
      <c r="BE16" s="29">
        <v>-111760</v>
      </c>
      <c r="BF16" s="29">
        <v>-8591055</v>
      </c>
      <c r="BG16" s="29">
        <v>5811662</v>
      </c>
      <c r="BH16" s="29"/>
      <c r="BI16" s="29"/>
      <c r="BJ16" s="29">
        <v>3059699</v>
      </c>
      <c r="BK16" s="29"/>
      <c r="BL16" s="29"/>
      <c r="BM16" s="29"/>
      <c r="BN16" s="29"/>
      <c r="BO16" s="29"/>
      <c r="BP16" s="29"/>
      <c r="BQ16" s="29"/>
      <c r="BR16" s="34" t="s">
        <v>342</v>
      </c>
      <c r="BS16" s="34" t="s">
        <v>339</v>
      </c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</row>
    <row r="17" spans="1:161" s="21" customFormat="1" x14ac:dyDescent="0.2">
      <c r="A17">
        <v>371</v>
      </c>
      <c r="B17" t="s">
        <v>348</v>
      </c>
      <c r="C17" t="s">
        <v>346</v>
      </c>
      <c r="D17" t="s">
        <v>338</v>
      </c>
      <c r="E17" s="29">
        <v>5293</v>
      </c>
      <c r="F17" s="29">
        <v>3</v>
      </c>
      <c r="G17" s="29">
        <v>1</v>
      </c>
      <c r="H17" s="29">
        <v>53</v>
      </c>
      <c r="I17" t="s">
        <v>339</v>
      </c>
      <c r="J17" t="s">
        <v>339</v>
      </c>
      <c r="K17" t="s">
        <v>339</v>
      </c>
      <c r="L17" t="s">
        <v>342</v>
      </c>
      <c r="M17" s="29">
        <v>851</v>
      </c>
      <c r="N17" s="29">
        <v>78</v>
      </c>
      <c r="O17" s="29">
        <v>6216</v>
      </c>
      <c r="P17" s="29">
        <v>0</v>
      </c>
      <c r="Q17" s="29">
        <v>10</v>
      </c>
      <c r="R17" s="29">
        <v>0</v>
      </c>
      <c r="S17" s="29">
        <v>0</v>
      </c>
      <c r="T17" s="29"/>
      <c r="U17" s="29">
        <v>0</v>
      </c>
      <c r="V17" s="29">
        <v>0</v>
      </c>
      <c r="W17" s="29">
        <v>10</v>
      </c>
      <c r="X17" s="29">
        <v>20</v>
      </c>
      <c r="Y17" s="29">
        <v>26</v>
      </c>
      <c r="Z17" s="29">
        <v>1562579</v>
      </c>
      <c r="AA17" s="29">
        <v>276164</v>
      </c>
      <c r="AB17" s="29">
        <v>398984</v>
      </c>
      <c r="AC17" s="29">
        <v>2800938</v>
      </c>
      <c r="AD17" s="29">
        <v>0</v>
      </c>
      <c r="AE17" s="29">
        <v>137361</v>
      </c>
      <c r="AF17" s="29">
        <v>0</v>
      </c>
      <c r="AG17" s="29"/>
      <c r="AH17" s="29">
        <v>7860</v>
      </c>
      <c r="AI17" s="29">
        <v>99151</v>
      </c>
      <c r="AJ17" s="29">
        <v>762586</v>
      </c>
      <c r="AK17" s="29">
        <v>6045623</v>
      </c>
      <c r="AL17" s="29">
        <v>52203258</v>
      </c>
      <c r="AM17" s="29">
        <v>15008297</v>
      </c>
      <c r="AN17" s="29"/>
      <c r="AO17" s="29"/>
      <c r="AP17" s="29"/>
      <c r="AQ17" s="29"/>
      <c r="AR17" s="29">
        <v>36941155</v>
      </c>
      <c r="AS17" s="29">
        <v>158497</v>
      </c>
      <c r="AT17" s="29">
        <v>95309</v>
      </c>
      <c r="AU17" s="29">
        <v>52203258</v>
      </c>
      <c r="AV17" s="29">
        <v>-12750684</v>
      </c>
      <c r="AW17" s="29"/>
      <c r="AX17" s="29"/>
      <c r="AY17" s="29"/>
      <c r="AZ17" s="29"/>
      <c r="BA17" s="29">
        <v>-30857357</v>
      </c>
      <c r="BB17" s="29">
        <v>-149584</v>
      </c>
      <c r="BC17" s="29"/>
      <c r="BD17" s="29">
        <v>-75203</v>
      </c>
      <c r="BE17" s="29">
        <v>-90144</v>
      </c>
      <c r="BF17" s="29">
        <v>-43922972</v>
      </c>
      <c r="BG17" s="29">
        <v>8280286</v>
      </c>
      <c r="BH17" s="29">
        <v>0</v>
      </c>
      <c r="BI17" s="29">
        <v>8280286</v>
      </c>
      <c r="BJ17" s="29">
        <v>6045623</v>
      </c>
      <c r="BK17" s="29">
        <v>2234663</v>
      </c>
      <c r="BL17" s="29"/>
      <c r="BM17" s="29"/>
      <c r="BN17" s="29"/>
      <c r="BO17" s="29"/>
      <c r="BP17" s="29"/>
      <c r="BQ17" s="29"/>
      <c r="BR17" s="34" t="s">
        <v>339</v>
      </c>
      <c r="BS17" s="34" t="s">
        <v>339</v>
      </c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</row>
    <row r="18" spans="1:161" s="21" customFormat="1" x14ac:dyDescent="0.2">
      <c r="A18">
        <v>367</v>
      </c>
      <c r="B18" t="s">
        <v>349</v>
      </c>
      <c r="C18" t="s">
        <v>350</v>
      </c>
      <c r="D18" t="s">
        <v>338</v>
      </c>
      <c r="E18" s="29">
        <v>2263</v>
      </c>
      <c r="F18" s="29">
        <v>2</v>
      </c>
      <c r="G18" s="29">
        <v>1</v>
      </c>
      <c r="H18" s="29">
        <v>12</v>
      </c>
      <c r="I18" t="s">
        <v>339</v>
      </c>
      <c r="J18" t="s">
        <v>339</v>
      </c>
      <c r="K18" t="s">
        <v>339</v>
      </c>
      <c r="L18" t="s">
        <v>339</v>
      </c>
      <c r="M18" s="29">
        <v>15</v>
      </c>
      <c r="N18" s="29">
        <v>0</v>
      </c>
      <c r="O18" s="29">
        <v>2471</v>
      </c>
      <c r="P18" s="29">
        <v>1</v>
      </c>
      <c r="Q18" s="29">
        <v>5</v>
      </c>
      <c r="R18" s="29">
        <v>0</v>
      </c>
      <c r="S18" s="29">
        <v>0</v>
      </c>
      <c r="T18" s="29"/>
      <c r="U18" s="29">
        <v>0</v>
      </c>
      <c r="V18" s="29">
        <v>0</v>
      </c>
      <c r="W18" s="29">
        <v>2</v>
      </c>
      <c r="X18" s="29">
        <v>8</v>
      </c>
      <c r="Y18" s="29">
        <v>1</v>
      </c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>
        <v>2248926</v>
      </c>
      <c r="AK18" s="29">
        <v>2248926</v>
      </c>
      <c r="AL18" s="29">
        <v>4918733</v>
      </c>
      <c r="AM18" s="29">
        <v>1039115</v>
      </c>
      <c r="AN18" s="29">
        <v>34476</v>
      </c>
      <c r="AO18" s="29"/>
      <c r="AP18" s="29"/>
      <c r="AQ18" s="29"/>
      <c r="AR18" s="29">
        <v>3629066</v>
      </c>
      <c r="AS18" s="29">
        <v>216076</v>
      </c>
      <c r="AT18" s="29"/>
      <c r="AU18" s="29">
        <v>4918733</v>
      </c>
      <c r="AV18" s="29">
        <v>-458890</v>
      </c>
      <c r="AW18" s="29">
        <v>-18330</v>
      </c>
      <c r="AX18" s="29"/>
      <c r="AY18" s="29"/>
      <c r="AZ18" s="29"/>
      <c r="BA18" s="29">
        <v>-1172055</v>
      </c>
      <c r="BB18" s="29">
        <v>-12480</v>
      </c>
      <c r="BC18" s="29"/>
      <c r="BD18" s="29"/>
      <c r="BE18" s="29"/>
      <c r="BF18" s="29">
        <v>-1661755</v>
      </c>
      <c r="BG18" s="29">
        <v>3256978</v>
      </c>
      <c r="BH18" s="29"/>
      <c r="BI18" s="29"/>
      <c r="BJ18" s="29">
        <v>2248926</v>
      </c>
      <c r="BK18" s="29"/>
      <c r="BL18" s="29"/>
      <c r="BM18" s="29"/>
      <c r="BN18" s="29"/>
      <c r="BO18" s="29"/>
      <c r="BP18" s="29"/>
      <c r="BQ18" s="29"/>
      <c r="BR18" s="34" t="s">
        <v>339</v>
      </c>
      <c r="BS18" s="34" t="s">
        <v>339</v>
      </c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</row>
    <row r="19" spans="1:161" s="21" customFormat="1" x14ac:dyDescent="0.2">
      <c r="A19">
        <v>308</v>
      </c>
      <c r="B19" t="s">
        <v>347</v>
      </c>
      <c r="C19" t="s">
        <v>350</v>
      </c>
      <c r="D19" t="s">
        <v>338</v>
      </c>
      <c r="E19" s="29">
        <v>5757</v>
      </c>
      <c r="F19" s="29">
        <v>3</v>
      </c>
      <c r="G19" s="29">
        <v>1</v>
      </c>
      <c r="H19" s="29">
        <v>40</v>
      </c>
      <c r="I19" t="s">
        <v>339</v>
      </c>
      <c r="J19" t="s">
        <v>339</v>
      </c>
      <c r="K19" t="s">
        <v>339</v>
      </c>
      <c r="L19" t="s">
        <v>339</v>
      </c>
      <c r="M19" s="29">
        <v>1126</v>
      </c>
      <c r="N19" s="29">
        <v>0</v>
      </c>
      <c r="O19" s="29">
        <v>7369</v>
      </c>
      <c r="P19" s="29">
        <v>0</v>
      </c>
      <c r="Q19" s="29">
        <v>15</v>
      </c>
      <c r="R19" s="29">
        <v>0</v>
      </c>
      <c r="S19" s="29">
        <v>0</v>
      </c>
      <c r="T19" s="29"/>
      <c r="U19" s="29">
        <v>0</v>
      </c>
      <c r="V19" s="29">
        <v>0</v>
      </c>
      <c r="W19" s="29">
        <v>5</v>
      </c>
      <c r="X19" s="29">
        <v>20</v>
      </c>
      <c r="Y19" s="29">
        <v>26</v>
      </c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>
        <v>5344175</v>
      </c>
      <c r="AK19" s="29">
        <v>5344175</v>
      </c>
      <c r="AL19" s="29">
        <v>22205011</v>
      </c>
      <c r="AM19" s="29">
        <v>14826432</v>
      </c>
      <c r="AN19" s="29">
        <v>1091589</v>
      </c>
      <c r="AO19" s="29"/>
      <c r="AP19" s="29"/>
      <c r="AQ19" s="29"/>
      <c r="AR19" s="29">
        <v>5464985</v>
      </c>
      <c r="AS19" s="29">
        <v>160159</v>
      </c>
      <c r="AT19" s="29">
        <v>661846</v>
      </c>
      <c r="AU19" s="29">
        <v>22205011</v>
      </c>
      <c r="AV19" s="29">
        <v>-9652139</v>
      </c>
      <c r="AW19" s="29">
        <v>-631089</v>
      </c>
      <c r="AX19" s="29"/>
      <c r="AY19" s="29"/>
      <c r="AZ19" s="29"/>
      <c r="BA19" s="29">
        <v>-1638085</v>
      </c>
      <c r="BB19" s="29">
        <v>-145437</v>
      </c>
      <c r="BC19" s="29">
        <v>-23494</v>
      </c>
      <c r="BD19" s="29">
        <v>-62084</v>
      </c>
      <c r="BE19" s="29">
        <v>-285006</v>
      </c>
      <c r="BF19" s="29">
        <v>-12437334</v>
      </c>
      <c r="BG19" s="29">
        <v>9767677</v>
      </c>
      <c r="BH19" s="29"/>
      <c r="BI19" s="29"/>
      <c r="BJ19" s="29">
        <v>5344175</v>
      </c>
      <c r="BK19" s="29"/>
      <c r="BL19" s="29"/>
      <c r="BM19" s="29"/>
      <c r="BN19" s="29"/>
      <c r="BO19" s="29"/>
      <c r="BP19" s="29"/>
      <c r="BQ19" s="29"/>
      <c r="BR19" s="34" t="s">
        <v>342</v>
      </c>
      <c r="BS19" s="34" t="s">
        <v>339</v>
      </c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</row>
    <row r="20" spans="1:161" s="21" customFormat="1" x14ac:dyDescent="0.2">
      <c r="A20">
        <v>368</v>
      </c>
      <c r="B20" t="s">
        <v>351</v>
      </c>
      <c r="C20" t="s">
        <v>350</v>
      </c>
      <c r="D20" t="s">
        <v>338</v>
      </c>
      <c r="E20" s="29">
        <v>11481</v>
      </c>
      <c r="F20" s="29">
        <v>1</v>
      </c>
      <c r="G20" s="29">
        <v>3</v>
      </c>
      <c r="H20" s="29">
        <v>50</v>
      </c>
      <c r="I20" t="s">
        <v>339</v>
      </c>
      <c r="J20" t="s">
        <v>339</v>
      </c>
      <c r="K20" t="s">
        <v>342</v>
      </c>
      <c r="L20" t="s">
        <v>339</v>
      </c>
      <c r="M20" s="29">
        <v>405</v>
      </c>
      <c r="N20" s="29">
        <v>72</v>
      </c>
      <c r="O20" s="29">
        <v>14538</v>
      </c>
      <c r="P20" s="29"/>
      <c r="Q20" s="29">
        <v>20.399999999999999</v>
      </c>
      <c r="R20" s="29"/>
      <c r="S20" s="29"/>
      <c r="T20" s="29"/>
      <c r="U20" s="29"/>
      <c r="V20" s="29">
        <v>7</v>
      </c>
      <c r="W20" s="29">
        <v>3.5</v>
      </c>
      <c r="X20" s="29">
        <v>30.9</v>
      </c>
      <c r="Y20" s="29">
        <v>111</v>
      </c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>
        <v>6082151</v>
      </c>
      <c r="AK20" s="29">
        <v>6082151</v>
      </c>
      <c r="AL20" s="29">
        <v>18041867</v>
      </c>
      <c r="AM20" s="29">
        <v>1924348</v>
      </c>
      <c r="AN20" s="29">
        <v>59402</v>
      </c>
      <c r="AO20" s="29"/>
      <c r="AP20" s="29"/>
      <c r="AQ20" s="29"/>
      <c r="AR20" s="29">
        <v>16008157</v>
      </c>
      <c r="AS20" s="29">
        <v>4755</v>
      </c>
      <c r="AT20" s="29">
        <v>45205</v>
      </c>
      <c r="AU20" s="29">
        <v>18041867</v>
      </c>
      <c r="AV20" s="29">
        <v>-1221562</v>
      </c>
      <c r="AW20" s="29">
        <v>-39650</v>
      </c>
      <c r="AX20" s="29"/>
      <c r="AY20" s="29"/>
      <c r="AZ20" s="29"/>
      <c r="BA20" s="29">
        <v>-6496811</v>
      </c>
      <c r="BB20" s="29">
        <v>-4755</v>
      </c>
      <c r="BC20" s="29">
        <v>-18451</v>
      </c>
      <c r="BD20" s="29">
        <v>-204784</v>
      </c>
      <c r="BE20" s="29">
        <v>-26693</v>
      </c>
      <c r="BF20" s="29">
        <v>-8012706</v>
      </c>
      <c r="BG20" s="29">
        <v>10029161</v>
      </c>
      <c r="BH20" s="29"/>
      <c r="BI20" s="29"/>
      <c r="BJ20" s="29">
        <v>6082151</v>
      </c>
      <c r="BK20" s="29"/>
      <c r="BL20" s="29"/>
      <c r="BM20" s="29"/>
      <c r="BN20" s="29"/>
      <c r="BO20" s="29"/>
      <c r="BP20" s="29"/>
      <c r="BQ20" s="29"/>
      <c r="BR20" s="34" t="s">
        <v>342</v>
      </c>
      <c r="BS20" s="34" t="s">
        <v>339</v>
      </c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</row>
    <row r="21" spans="1:161" s="21" customFormat="1" x14ac:dyDescent="0.2">
      <c r="A21">
        <v>349</v>
      </c>
      <c r="B21" t="s">
        <v>352</v>
      </c>
      <c r="C21" t="s">
        <v>350</v>
      </c>
      <c r="D21" t="s">
        <v>338</v>
      </c>
      <c r="E21" s="29">
        <v>5656</v>
      </c>
      <c r="F21" s="29">
        <v>7</v>
      </c>
      <c r="G21" s="29"/>
      <c r="H21" s="29">
        <v>65</v>
      </c>
      <c r="I21" t="s">
        <v>342</v>
      </c>
      <c r="J21" t="s">
        <v>339</v>
      </c>
      <c r="K21" t="s">
        <v>339</v>
      </c>
      <c r="L21" t="s">
        <v>339</v>
      </c>
      <c r="M21" s="29">
        <v>4295</v>
      </c>
      <c r="N21" s="29">
        <v>0</v>
      </c>
      <c r="O21" s="29">
        <v>7710</v>
      </c>
      <c r="P21" s="29"/>
      <c r="Q21" s="29">
        <v>33.9</v>
      </c>
      <c r="R21" s="29"/>
      <c r="S21" s="29">
        <v>8</v>
      </c>
      <c r="T21" s="29"/>
      <c r="U21" s="29"/>
      <c r="V21" s="29"/>
      <c r="W21" s="29">
        <v>25</v>
      </c>
      <c r="X21" s="29">
        <v>66.900000000000006</v>
      </c>
      <c r="Y21" s="29">
        <v>126</v>
      </c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>
        <v>33072100</v>
      </c>
      <c r="AK21" s="29">
        <v>33072100</v>
      </c>
      <c r="AL21" s="29">
        <v>98163970</v>
      </c>
      <c r="AM21" s="29">
        <v>29487732</v>
      </c>
      <c r="AN21" s="29">
        <v>8449657</v>
      </c>
      <c r="AO21" s="29"/>
      <c r="AP21" s="29"/>
      <c r="AQ21" s="29"/>
      <c r="AR21" s="29">
        <v>56535793</v>
      </c>
      <c r="AS21" s="29">
        <v>357528</v>
      </c>
      <c r="AT21" s="29">
        <v>3333260</v>
      </c>
      <c r="AU21" s="29">
        <v>98163970</v>
      </c>
      <c r="AV21" s="29">
        <v>-21461591</v>
      </c>
      <c r="AW21" s="29">
        <v>-5889072</v>
      </c>
      <c r="AX21" s="29"/>
      <c r="AY21" s="29"/>
      <c r="AZ21" s="29"/>
      <c r="BA21" s="29">
        <v>-29657333</v>
      </c>
      <c r="BB21" s="29"/>
      <c r="BC21" s="29">
        <v>-188102</v>
      </c>
      <c r="BD21" s="29">
        <v>-958347</v>
      </c>
      <c r="BE21" s="29">
        <v>-1264872</v>
      </c>
      <c r="BF21" s="29">
        <v>-59419317</v>
      </c>
      <c r="BG21" s="29">
        <v>38744653</v>
      </c>
      <c r="BH21" s="29"/>
      <c r="BI21" s="29"/>
      <c r="BJ21" s="29">
        <v>33072100</v>
      </c>
      <c r="BK21" s="29"/>
      <c r="BL21" s="29"/>
      <c r="BM21" s="29"/>
      <c r="BN21" s="29"/>
      <c r="BO21" s="29"/>
      <c r="BP21" s="29"/>
      <c r="BQ21" s="29"/>
      <c r="BR21" s="34" t="s">
        <v>342</v>
      </c>
      <c r="BS21" s="34" t="s">
        <v>339</v>
      </c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</row>
    <row r="22" spans="1:161" s="21" customFormat="1" x14ac:dyDescent="0.2">
      <c r="A22">
        <v>420</v>
      </c>
      <c r="B22" t="s">
        <v>353</v>
      </c>
      <c r="C22" t="s">
        <v>354</v>
      </c>
      <c r="D22" t="s">
        <v>338</v>
      </c>
      <c r="E22" s="29">
        <v>583</v>
      </c>
      <c r="F22" s="29">
        <v>5</v>
      </c>
      <c r="G22" s="29">
        <v>0</v>
      </c>
      <c r="H22" s="29">
        <v>45</v>
      </c>
      <c r="I22" t="s">
        <v>339</v>
      </c>
      <c r="J22" t="s">
        <v>339</v>
      </c>
      <c r="K22" t="s">
        <v>339</v>
      </c>
      <c r="L22" t="s">
        <v>339</v>
      </c>
      <c r="M22" s="29">
        <v>360</v>
      </c>
      <c r="N22" s="29">
        <v>0</v>
      </c>
      <c r="O22" s="29">
        <v>583</v>
      </c>
      <c r="P22" s="29">
        <v>0</v>
      </c>
      <c r="Q22" s="29">
        <v>9.4</v>
      </c>
      <c r="R22" s="29">
        <v>0</v>
      </c>
      <c r="S22" s="29">
        <v>0</v>
      </c>
      <c r="T22" s="29"/>
      <c r="U22" s="29">
        <v>2</v>
      </c>
      <c r="V22" s="29">
        <v>0</v>
      </c>
      <c r="W22" s="29">
        <v>13.2</v>
      </c>
      <c r="X22" s="29">
        <v>24.6</v>
      </c>
      <c r="Y22" s="29">
        <v>62</v>
      </c>
      <c r="Z22" s="29">
        <v>1059524</v>
      </c>
      <c r="AA22" s="29">
        <v>129984</v>
      </c>
      <c r="AB22" s="29">
        <v>0</v>
      </c>
      <c r="AC22" s="29">
        <v>1178006</v>
      </c>
      <c r="AD22" s="29">
        <v>177246</v>
      </c>
      <c r="AE22" s="29">
        <v>805409</v>
      </c>
      <c r="AF22" s="29">
        <v>9484</v>
      </c>
      <c r="AG22" s="29"/>
      <c r="AH22" s="29">
        <v>0</v>
      </c>
      <c r="AI22" s="29">
        <v>13856</v>
      </c>
      <c r="AJ22" s="29">
        <v>2053</v>
      </c>
      <c r="AK22" s="29">
        <v>3375562</v>
      </c>
      <c r="AL22" s="29">
        <v>8416127</v>
      </c>
      <c r="AM22" s="29">
        <v>2156802</v>
      </c>
      <c r="AN22" s="29">
        <v>450331</v>
      </c>
      <c r="AO22" s="29"/>
      <c r="AP22" s="29"/>
      <c r="AQ22" s="29"/>
      <c r="AR22" s="29">
        <v>5515079</v>
      </c>
      <c r="AS22" s="29">
        <v>125367</v>
      </c>
      <c r="AT22" s="29">
        <v>168548</v>
      </c>
      <c r="AU22" s="29">
        <v>8416127</v>
      </c>
      <c r="AV22" s="29">
        <v>-1751194</v>
      </c>
      <c r="AW22" s="29">
        <v>-325602</v>
      </c>
      <c r="AX22" s="29"/>
      <c r="AY22" s="29"/>
      <c r="AZ22" s="29"/>
      <c r="BA22" s="29">
        <v>-3922105</v>
      </c>
      <c r="BB22" s="29">
        <v>-47837</v>
      </c>
      <c r="BC22" s="29">
        <v>0</v>
      </c>
      <c r="BD22" s="29">
        <v>0</v>
      </c>
      <c r="BE22" s="29">
        <v>-67654</v>
      </c>
      <c r="BF22" s="29">
        <v>-6114392</v>
      </c>
      <c r="BG22" s="29">
        <v>2301735</v>
      </c>
      <c r="BH22" s="29">
        <v>70</v>
      </c>
      <c r="BI22" s="29">
        <v>2301805</v>
      </c>
      <c r="BJ22" s="29">
        <v>3375562</v>
      </c>
      <c r="BK22" s="29">
        <v>-1073757</v>
      </c>
      <c r="BL22" s="29"/>
      <c r="BM22" s="29"/>
      <c r="BN22" s="29"/>
      <c r="BO22" s="29"/>
      <c r="BP22" s="29"/>
      <c r="BQ22" s="29"/>
      <c r="BR22" s="34" t="s">
        <v>339</v>
      </c>
      <c r="BS22" s="34" t="s">
        <v>339</v>
      </c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</row>
    <row r="23" spans="1:161" s="21" customFormat="1" x14ac:dyDescent="0.2">
      <c r="A23">
        <v>407</v>
      </c>
      <c r="B23" t="s">
        <v>355</v>
      </c>
      <c r="C23" t="s">
        <v>356</v>
      </c>
      <c r="D23" t="s">
        <v>338</v>
      </c>
      <c r="E23" s="29">
        <v>2649</v>
      </c>
      <c r="F23" s="29">
        <v>3</v>
      </c>
      <c r="G23" s="29">
        <v>1</v>
      </c>
      <c r="H23" s="29">
        <v>40</v>
      </c>
      <c r="I23" t="s">
        <v>342</v>
      </c>
      <c r="J23" t="s">
        <v>339</v>
      </c>
      <c r="K23" t="s">
        <v>339</v>
      </c>
      <c r="L23" t="s">
        <v>342</v>
      </c>
      <c r="M23" s="29">
        <v>1932</v>
      </c>
      <c r="N23" s="29">
        <v>593</v>
      </c>
      <c r="O23" s="29">
        <v>5799</v>
      </c>
      <c r="P23" s="29">
        <v>0</v>
      </c>
      <c r="Q23" s="29">
        <v>0</v>
      </c>
      <c r="R23" s="29">
        <v>0</v>
      </c>
      <c r="S23" s="29">
        <v>0</v>
      </c>
      <c r="T23" s="29"/>
      <c r="U23" s="29">
        <v>0</v>
      </c>
      <c r="V23" s="29">
        <v>0</v>
      </c>
      <c r="W23" s="29">
        <v>0</v>
      </c>
      <c r="X23" s="29"/>
      <c r="Y23" s="29">
        <v>6</v>
      </c>
      <c r="Z23" s="29"/>
      <c r="AA23" s="29"/>
      <c r="AB23" s="29">
        <v>1841217</v>
      </c>
      <c r="AC23" s="29">
        <v>60061</v>
      </c>
      <c r="AD23" s="29">
        <v>22155</v>
      </c>
      <c r="AE23" s="29">
        <v>209556</v>
      </c>
      <c r="AF23" s="29">
        <v>39005</v>
      </c>
      <c r="AG23" s="29"/>
      <c r="AH23" s="29">
        <v>15543</v>
      </c>
      <c r="AI23" s="29">
        <v>146904</v>
      </c>
      <c r="AJ23" s="29">
        <v>1518491</v>
      </c>
      <c r="AK23" s="29">
        <v>3852932</v>
      </c>
      <c r="AL23" s="29">
        <v>70165439</v>
      </c>
      <c r="AM23" s="29">
        <v>24223747</v>
      </c>
      <c r="AN23" s="29">
        <v>10623334</v>
      </c>
      <c r="AO23" s="29">
        <v>10623334</v>
      </c>
      <c r="AP23" s="29"/>
      <c r="AQ23" s="29"/>
      <c r="AR23" s="29">
        <v>32382199</v>
      </c>
      <c r="AS23" s="29">
        <v>25741</v>
      </c>
      <c r="AT23" s="29">
        <v>2910418</v>
      </c>
      <c r="AU23" s="29">
        <v>70165439</v>
      </c>
      <c r="AV23" s="29">
        <v>-19136760</v>
      </c>
      <c r="AW23" s="29">
        <v>-9136068</v>
      </c>
      <c r="AX23" s="29">
        <v>-9136068</v>
      </c>
      <c r="AY23" s="29"/>
      <c r="AZ23" s="29"/>
      <c r="BA23" s="29">
        <v>-25258116</v>
      </c>
      <c r="BB23" s="29">
        <v>0</v>
      </c>
      <c r="BC23" s="29">
        <v>-3928</v>
      </c>
      <c r="BD23" s="29">
        <v>-43393</v>
      </c>
      <c r="BE23" s="29">
        <v>-1947601</v>
      </c>
      <c r="BF23" s="29">
        <v>-55525866</v>
      </c>
      <c r="BG23" s="29">
        <v>14639573</v>
      </c>
      <c r="BH23" s="29"/>
      <c r="BI23" s="29"/>
      <c r="BJ23" s="29">
        <v>3852932</v>
      </c>
      <c r="BK23" s="29"/>
      <c r="BL23" s="29"/>
      <c r="BM23" s="29"/>
      <c r="BN23" s="29"/>
      <c r="BO23" s="29"/>
      <c r="BP23" s="29"/>
      <c r="BQ23" s="29"/>
      <c r="BR23" s="34" t="s">
        <v>342</v>
      </c>
      <c r="BS23" s="34" t="s">
        <v>339</v>
      </c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</row>
    <row r="24" spans="1:161" s="21" customFormat="1" x14ac:dyDescent="0.2">
      <c r="A24">
        <v>356</v>
      </c>
      <c r="B24" t="s">
        <v>357</v>
      </c>
      <c r="C24" t="s">
        <v>356</v>
      </c>
      <c r="D24" t="s">
        <v>338</v>
      </c>
      <c r="E24" s="29">
        <v>2899</v>
      </c>
      <c r="F24" s="29">
        <v>4</v>
      </c>
      <c r="G24" s="29">
        <v>1</v>
      </c>
      <c r="H24" s="29">
        <v>60</v>
      </c>
      <c r="I24" t="s">
        <v>342</v>
      </c>
      <c r="J24" t="s">
        <v>339</v>
      </c>
      <c r="K24" t="s">
        <v>339</v>
      </c>
      <c r="L24" t="s">
        <v>339</v>
      </c>
      <c r="M24" s="29">
        <v>3546</v>
      </c>
      <c r="N24" s="29">
        <v>2876</v>
      </c>
      <c r="O24" s="29">
        <v>8397</v>
      </c>
      <c r="P24" s="29">
        <v>0</v>
      </c>
      <c r="Q24" s="29">
        <v>16</v>
      </c>
      <c r="R24" s="29">
        <v>0</v>
      </c>
      <c r="S24" s="29">
        <v>0</v>
      </c>
      <c r="T24" s="29"/>
      <c r="U24" s="29">
        <v>1</v>
      </c>
      <c r="V24" s="29">
        <v>0</v>
      </c>
      <c r="W24" s="29">
        <v>16</v>
      </c>
      <c r="X24" s="29">
        <v>33</v>
      </c>
      <c r="Y24" s="29">
        <v>27</v>
      </c>
      <c r="Z24" s="29">
        <v>2521370</v>
      </c>
      <c r="AA24" s="29">
        <v>991413</v>
      </c>
      <c r="AB24" s="29">
        <v>397401</v>
      </c>
      <c r="AC24" s="29">
        <v>4864018</v>
      </c>
      <c r="AD24" s="29">
        <v>30592</v>
      </c>
      <c r="AE24" s="29">
        <v>561740</v>
      </c>
      <c r="AF24" s="29">
        <v>99558</v>
      </c>
      <c r="AG24" s="29"/>
      <c r="AH24" s="29">
        <v>19178</v>
      </c>
      <c r="AI24" s="29">
        <v>206407</v>
      </c>
      <c r="AJ24" s="29">
        <v>637796</v>
      </c>
      <c r="AK24" s="29">
        <v>10329473</v>
      </c>
      <c r="AL24" s="29">
        <v>51313213</v>
      </c>
      <c r="AM24" s="29">
        <v>10617149</v>
      </c>
      <c r="AN24" s="29">
        <v>1012623</v>
      </c>
      <c r="AO24" s="29"/>
      <c r="AP24" s="29"/>
      <c r="AQ24" s="29"/>
      <c r="AR24" s="29">
        <v>21896295</v>
      </c>
      <c r="AS24" s="29">
        <v>36343</v>
      </c>
      <c r="AT24" s="29">
        <v>17750803</v>
      </c>
      <c r="AU24" s="29">
        <v>51313213</v>
      </c>
      <c r="AV24" s="29">
        <v>-9467211</v>
      </c>
      <c r="AW24" s="29">
        <v>-805972</v>
      </c>
      <c r="AX24" s="29"/>
      <c r="AY24" s="29"/>
      <c r="AZ24" s="29"/>
      <c r="BA24" s="29">
        <v>-11596532</v>
      </c>
      <c r="BB24" s="29">
        <v>0</v>
      </c>
      <c r="BC24" s="29">
        <v>0</v>
      </c>
      <c r="BD24" s="29">
        <v>-77126</v>
      </c>
      <c r="BE24" s="29"/>
      <c r="BF24" s="29">
        <v>-21946841</v>
      </c>
      <c r="BG24" s="29">
        <v>29366372</v>
      </c>
      <c r="BH24" s="29"/>
      <c r="BI24" s="29"/>
      <c r="BJ24" s="29">
        <v>10329473</v>
      </c>
      <c r="BK24" s="29"/>
      <c r="BL24" s="29"/>
      <c r="BM24" s="29"/>
      <c r="BN24" s="29"/>
      <c r="BO24" s="29"/>
      <c r="BP24" s="29"/>
      <c r="BQ24" s="29"/>
      <c r="BR24" s="34" t="s">
        <v>339</v>
      </c>
      <c r="BS24" s="34" t="s">
        <v>339</v>
      </c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</row>
    <row r="25" spans="1:161" s="21" customFormat="1" x14ac:dyDescent="0.2">
      <c r="A25">
        <v>408</v>
      </c>
      <c r="B25" t="s">
        <v>358</v>
      </c>
      <c r="C25" t="s">
        <v>356</v>
      </c>
      <c r="D25" t="s">
        <v>338</v>
      </c>
      <c r="E25" s="29">
        <v>2388</v>
      </c>
      <c r="F25" s="29">
        <v>3</v>
      </c>
      <c r="G25" s="29"/>
      <c r="H25" s="29">
        <v>60</v>
      </c>
      <c r="I25" t="s">
        <v>339</v>
      </c>
      <c r="J25" t="s">
        <v>339</v>
      </c>
      <c r="K25" t="s">
        <v>339</v>
      </c>
      <c r="L25" t="s">
        <v>339</v>
      </c>
      <c r="M25" s="29">
        <v>2403</v>
      </c>
      <c r="N25" s="29">
        <v>0</v>
      </c>
      <c r="O25" s="29">
        <v>3364</v>
      </c>
      <c r="P25" s="29"/>
      <c r="Q25" s="29">
        <v>8.91</v>
      </c>
      <c r="R25" s="29"/>
      <c r="S25" s="29">
        <v>3.95</v>
      </c>
      <c r="T25" s="29"/>
      <c r="U25" s="29"/>
      <c r="V25" s="29"/>
      <c r="W25" s="29">
        <v>13.59</v>
      </c>
      <c r="X25" s="29">
        <v>26.45</v>
      </c>
      <c r="Y25" s="29">
        <v>160</v>
      </c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>
        <v>9852139</v>
      </c>
      <c r="AK25" s="29">
        <v>9852139</v>
      </c>
      <c r="AL25" s="29">
        <v>33391723</v>
      </c>
      <c r="AM25" s="29">
        <v>8011749</v>
      </c>
      <c r="AN25" s="29">
        <v>4797870</v>
      </c>
      <c r="AO25" s="29"/>
      <c r="AP25" s="29"/>
      <c r="AQ25" s="29"/>
      <c r="AR25" s="29">
        <v>20217607</v>
      </c>
      <c r="AS25" s="29">
        <v>89854</v>
      </c>
      <c r="AT25" s="29">
        <v>274643</v>
      </c>
      <c r="AU25" s="29">
        <v>33391723</v>
      </c>
      <c r="AV25" s="29">
        <v>-6391991</v>
      </c>
      <c r="AW25" s="29">
        <v>-4037240</v>
      </c>
      <c r="AX25" s="29"/>
      <c r="AY25" s="29"/>
      <c r="AZ25" s="29"/>
      <c r="BA25" s="29">
        <v>-14089094</v>
      </c>
      <c r="BB25" s="29">
        <v>-3087</v>
      </c>
      <c r="BC25" s="29">
        <v>-78728</v>
      </c>
      <c r="BD25" s="29">
        <v>-203387</v>
      </c>
      <c r="BE25" s="29">
        <v>-149834</v>
      </c>
      <c r="BF25" s="29">
        <v>-24953361</v>
      </c>
      <c r="BG25" s="29">
        <v>8438362</v>
      </c>
      <c r="BH25" s="29"/>
      <c r="BI25" s="29"/>
      <c r="BJ25" s="29">
        <v>9852139</v>
      </c>
      <c r="BK25" s="29"/>
      <c r="BL25" s="29"/>
      <c r="BM25" s="29"/>
      <c r="BN25" s="29"/>
      <c r="BO25" s="29"/>
      <c r="BP25" s="29"/>
      <c r="BQ25" s="29"/>
      <c r="BR25" s="34" t="s">
        <v>342</v>
      </c>
      <c r="BS25" s="34" t="s">
        <v>339</v>
      </c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</row>
    <row r="26" spans="1:161" s="21" customFormat="1" x14ac:dyDescent="0.2">
      <c r="A26">
        <v>388</v>
      </c>
      <c r="B26" t="s">
        <v>359</v>
      </c>
      <c r="C26" t="s">
        <v>356</v>
      </c>
      <c r="D26" t="s">
        <v>338</v>
      </c>
      <c r="E26" s="29">
        <v>4393</v>
      </c>
      <c r="F26" s="29">
        <v>4</v>
      </c>
      <c r="G26" s="29">
        <v>0</v>
      </c>
      <c r="H26" s="29">
        <v>45</v>
      </c>
      <c r="I26" t="s">
        <v>339</v>
      </c>
      <c r="J26" t="s">
        <v>339</v>
      </c>
      <c r="K26" t="s">
        <v>339</v>
      </c>
      <c r="L26" t="s">
        <v>339</v>
      </c>
      <c r="M26" s="29">
        <v>2207</v>
      </c>
      <c r="N26" s="29">
        <v>0</v>
      </c>
      <c r="O26" s="29">
        <v>4393</v>
      </c>
      <c r="P26" s="29">
        <v>0</v>
      </c>
      <c r="Q26" s="29">
        <v>18</v>
      </c>
      <c r="R26" s="29">
        <v>0</v>
      </c>
      <c r="S26" s="29">
        <v>0</v>
      </c>
      <c r="T26" s="29"/>
      <c r="U26" s="29">
        <v>0</v>
      </c>
      <c r="V26" s="29">
        <v>0</v>
      </c>
      <c r="W26" s="29">
        <v>11</v>
      </c>
      <c r="X26" s="29">
        <v>29</v>
      </c>
      <c r="Y26" s="29">
        <v>66</v>
      </c>
      <c r="Z26" s="29">
        <v>2760281</v>
      </c>
      <c r="AA26" s="29">
        <v>438492</v>
      </c>
      <c r="AB26" s="29">
        <v>870</v>
      </c>
      <c r="AC26" s="29">
        <v>2882102</v>
      </c>
      <c r="AD26" s="29">
        <v>38652</v>
      </c>
      <c r="AE26" s="29">
        <v>605890</v>
      </c>
      <c r="AF26" s="29">
        <v>0</v>
      </c>
      <c r="AG26" s="29"/>
      <c r="AH26" s="29">
        <v>0</v>
      </c>
      <c r="AI26" s="29">
        <v>478019</v>
      </c>
      <c r="AJ26" s="29">
        <v>1996431</v>
      </c>
      <c r="AK26" s="29">
        <v>9200737</v>
      </c>
      <c r="AL26" s="29">
        <v>30410568</v>
      </c>
      <c r="AM26" s="29">
        <v>6052003</v>
      </c>
      <c r="AN26" s="29">
        <v>2473615</v>
      </c>
      <c r="AO26" s="29"/>
      <c r="AP26" s="29"/>
      <c r="AQ26" s="29"/>
      <c r="AR26" s="29">
        <v>20423427</v>
      </c>
      <c r="AS26" s="29">
        <v>1169719</v>
      </c>
      <c r="AT26" s="29">
        <v>291804</v>
      </c>
      <c r="AU26" s="29">
        <v>30410568</v>
      </c>
      <c r="AV26" s="29">
        <v>-4161176</v>
      </c>
      <c r="AW26" s="29">
        <v>-1843355</v>
      </c>
      <c r="AX26" s="29"/>
      <c r="AY26" s="29"/>
      <c r="AZ26" s="29"/>
      <c r="BA26" s="29">
        <v>-12500976</v>
      </c>
      <c r="BB26" s="29">
        <v>0</v>
      </c>
      <c r="BC26" s="29">
        <v>0</v>
      </c>
      <c r="BD26" s="29">
        <v>-232936</v>
      </c>
      <c r="BE26" s="29">
        <v>-16823</v>
      </c>
      <c r="BF26" s="29">
        <v>-18755266</v>
      </c>
      <c r="BG26" s="29">
        <v>11655302</v>
      </c>
      <c r="BH26" s="29">
        <v>25313</v>
      </c>
      <c r="BI26" s="29">
        <v>11680615</v>
      </c>
      <c r="BJ26" s="29">
        <v>9200737</v>
      </c>
      <c r="BK26" s="29">
        <v>2479878</v>
      </c>
      <c r="BL26" s="29"/>
      <c r="BM26" s="29"/>
      <c r="BN26" s="29"/>
      <c r="BO26" s="29"/>
      <c r="BP26" s="29"/>
      <c r="BQ26" s="29"/>
      <c r="BR26" s="34" t="s">
        <v>342</v>
      </c>
      <c r="BS26" s="34" t="s">
        <v>339</v>
      </c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</row>
    <row r="27" spans="1:161" s="21" customFormat="1" x14ac:dyDescent="0.2">
      <c r="A27">
        <v>415</v>
      </c>
      <c r="B27" t="s">
        <v>360</v>
      </c>
      <c r="C27" t="s">
        <v>361</v>
      </c>
      <c r="D27" t="s">
        <v>338</v>
      </c>
      <c r="E27" s="29">
        <v>997</v>
      </c>
      <c r="F27" s="29">
        <v>1</v>
      </c>
      <c r="G27" s="29">
        <v>1</v>
      </c>
      <c r="H27" s="29">
        <v>40</v>
      </c>
      <c r="I27" t="s">
        <v>339</v>
      </c>
      <c r="J27" t="s">
        <v>339</v>
      </c>
      <c r="K27" t="s">
        <v>339</v>
      </c>
      <c r="L27" t="s">
        <v>339</v>
      </c>
      <c r="M27" s="29">
        <v>0</v>
      </c>
      <c r="N27" s="29">
        <v>0</v>
      </c>
      <c r="O27" s="29">
        <v>879</v>
      </c>
      <c r="P27" s="29">
        <v>0.33</v>
      </c>
      <c r="Q27" s="29">
        <v>2.33</v>
      </c>
      <c r="R27" s="29">
        <v>0</v>
      </c>
      <c r="S27" s="29">
        <v>0</v>
      </c>
      <c r="T27" s="29"/>
      <c r="U27" s="29">
        <v>0</v>
      </c>
      <c r="V27" s="29">
        <v>0</v>
      </c>
      <c r="W27" s="29">
        <v>1</v>
      </c>
      <c r="X27" s="29">
        <v>3.66</v>
      </c>
      <c r="Y27" s="29">
        <v>1</v>
      </c>
      <c r="Z27" s="29">
        <v>154824</v>
      </c>
      <c r="AA27" s="29">
        <v>6548</v>
      </c>
      <c r="AB27" s="29">
        <v>52940</v>
      </c>
      <c r="AC27" s="29">
        <v>423022</v>
      </c>
      <c r="AD27" s="29">
        <v>9873</v>
      </c>
      <c r="AE27" s="29"/>
      <c r="AF27" s="29">
        <v>0</v>
      </c>
      <c r="AG27" s="29"/>
      <c r="AH27" s="29">
        <v>526</v>
      </c>
      <c r="AI27" s="29">
        <v>5117</v>
      </c>
      <c r="AJ27" s="29">
        <v>269478</v>
      </c>
      <c r="AK27" s="29">
        <v>922328</v>
      </c>
      <c r="AL27" s="29">
        <v>2740796</v>
      </c>
      <c r="AM27" s="29">
        <v>660006</v>
      </c>
      <c r="AN27" s="29">
        <v>124202</v>
      </c>
      <c r="AO27" s="29"/>
      <c r="AP27" s="29"/>
      <c r="AQ27" s="29"/>
      <c r="AR27" s="29">
        <v>1941628</v>
      </c>
      <c r="AS27" s="29">
        <v>14960</v>
      </c>
      <c r="AT27" s="29"/>
      <c r="AU27" s="29">
        <v>2740796</v>
      </c>
      <c r="AV27" s="29">
        <v>-569295</v>
      </c>
      <c r="AW27" s="29">
        <v>-99592</v>
      </c>
      <c r="AX27" s="29"/>
      <c r="AY27" s="29"/>
      <c r="AZ27" s="29"/>
      <c r="BA27" s="29">
        <v>-1087724</v>
      </c>
      <c r="BB27" s="29">
        <v>-1239</v>
      </c>
      <c r="BC27" s="29">
        <v>-2500</v>
      </c>
      <c r="BD27" s="29">
        <v>0</v>
      </c>
      <c r="BE27" s="29"/>
      <c r="BF27" s="29">
        <v>-1760350</v>
      </c>
      <c r="BG27" s="29">
        <v>980446</v>
      </c>
      <c r="BH27" s="29">
        <v>0</v>
      </c>
      <c r="BI27" s="29">
        <v>980446</v>
      </c>
      <c r="BJ27" s="29">
        <v>922328</v>
      </c>
      <c r="BK27" s="29">
        <v>58118</v>
      </c>
      <c r="BL27" s="29">
        <v>0</v>
      </c>
      <c r="BM27" s="29"/>
      <c r="BN27" s="29"/>
      <c r="BO27" s="29"/>
      <c r="BP27" s="29"/>
      <c r="BQ27" s="29"/>
      <c r="BR27" s="34" t="s">
        <v>342</v>
      </c>
      <c r="BS27" s="34" t="s">
        <v>339</v>
      </c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</row>
    <row r="28" spans="1:161" s="21" customFormat="1" x14ac:dyDescent="0.2">
      <c r="A28">
        <v>400</v>
      </c>
      <c r="B28" t="s">
        <v>362</v>
      </c>
      <c r="C28" t="s">
        <v>361</v>
      </c>
      <c r="D28" t="s">
        <v>338</v>
      </c>
      <c r="E28" s="29">
        <v>8307</v>
      </c>
      <c r="F28" s="29">
        <v>3</v>
      </c>
      <c r="G28" s="29">
        <v>2</v>
      </c>
      <c r="H28" s="29">
        <v>50</v>
      </c>
      <c r="I28" t="s">
        <v>339</v>
      </c>
      <c r="J28" t="s">
        <v>339</v>
      </c>
      <c r="K28" t="s">
        <v>339</v>
      </c>
      <c r="L28" t="s">
        <v>339</v>
      </c>
      <c r="M28" s="29">
        <v>542</v>
      </c>
      <c r="N28" s="29">
        <v>185</v>
      </c>
      <c r="O28" s="29">
        <v>5968</v>
      </c>
      <c r="P28" s="29"/>
      <c r="Q28" s="29"/>
      <c r="R28" s="29"/>
      <c r="S28" s="29"/>
      <c r="T28" s="29"/>
      <c r="U28" s="29"/>
      <c r="V28" s="29"/>
      <c r="W28" s="29"/>
      <c r="X28" s="29"/>
      <c r="Y28" s="29">
        <v>10</v>
      </c>
      <c r="Z28" s="29">
        <v>0</v>
      </c>
      <c r="AA28" s="29">
        <v>0</v>
      </c>
      <c r="AB28" s="29">
        <v>1528920</v>
      </c>
      <c r="AC28" s="29">
        <v>1216642</v>
      </c>
      <c r="AD28" s="29">
        <v>2655</v>
      </c>
      <c r="AE28" s="29">
        <v>221138</v>
      </c>
      <c r="AF28" s="29">
        <v>29444</v>
      </c>
      <c r="AG28" s="29"/>
      <c r="AH28" s="29">
        <v>46577</v>
      </c>
      <c r="AI28" s="29">
        <v>70948</v>
      </c>
      <c r="AJ28" s="29">
        <v>336738</v>
      </c>
      <c r="AK28" s="29">
        <v>3453062</v>
      </c>
      <c r="AL28" s="29">
        <v>8904800</v>
      </c>
      <c r="AM28" s="29">
        <v>1827250</v>
      </c>
      <c r="AN28" s="29">
        <v>1180700</v>
      </c>
      <c r="AO28" s="29">
        <v>1171100</v>
      </c>
      <c r="AP28" s="29"/>
      <c r="AQ28" s="29">
        <v>9600</v>
      </c>
      <c r="AR28" s="29">
        <v>5797150</v>
      </c>
      <c r="AS28" s="29">
        <v>11500</v>
      </c>
      <c r="AT28" s="29">
        <v>88200</v>
      </c>
      <c r="AU28" s="29">
        <v>8904800</v>
      </c>
      <c r="AV28" s="29">
        <v>-1281962</v>
      </c>
      <c r="AW28" s="29">
        <v>-860475</v>
      </c>
      <c r="AX28" s="29"/>
      <c r="AY28" s="29"/>
      <c r="AZ28" s="29"/>
      <c r="BA28" s="29">
        <v>-3031342</v>
      </c>
      <c r="BB28" s="29">
        <v>-6823</v>
      </c>
      <c r="BC28" s="29">
        <v>0</v>
      </c>
      <c r="BD28" s="29">
        <v>-56078</v>
      </c>
      <c r="BE28" s="29">
        <v>-75756</v>
      </c>
      <c r="BF28" s="29">
        <v>-5312436</v>
      </c>
      <c r="BG28" s="29">
        <v>3592364</v>
      </c>
      <c r="BH28" s="29">
        <v>0</v>
      </c>
      <c r="BI28" s="29">
        <v>3592364</v>
      </c>
      <c r="BJ28" s="29">
        <v>3453062</v>
      </c>
      <c r="BK28" s="29">
        <v>139302</v>
      </c>
      <c r="BL28" s="29"/>
      <c r="BM28" s="29"/>
      <c r="BN28" s="29"/>
      <c r="BO28" s="29"/>
      <c r="BP28" s="29"/>
      <c r="BQ28" s="29"/>
      <c r="BR28" s="34" t="s">
        <v>339</v>
      </c>
      <c r="BS28" s="34" t="s">
        <v>339</v>
      </c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</row>
    <row r="29" spans="1:161" s="21" customFormat="1" x14ac:dyDescent="0.2">
      <c r="A29">
        <v>376</v>
      </c>
      <c r="B29" t="s">
        <v>363</v>
      </c>
      <c r="C29" t="s">
        <v>361</v>
      </c>
      <c r="D29" t="s">
        <v>338</v>
      </c>
      <c r="E29" s="29">
        <v>6087</v>
      </c>
      <c r="F29" s="29">
        <v>4</v>
      </c>
      <c r="G29" s="29">
        <v>1</v>
      </c>
      <c r="H29" s="29">
        <v>58</v>
      </c>
      <c r="I29" t="s">
        <v>339</v>
      </c>
      <c r="J29" t="s">
        <v>342</v>
      </c>
      <c r="K29" t="s">
        <v>339</v>
      </c>
      <c r="L29" t="s">
        <v>339</v>
      </c>
      <c r="M29" s="29">
        <v>2116</v>
      </c>
      <c r="N29" s="29">
        <v>0</v>
      </c>
      <c r="O29" s="29">
        <v>6087</v>
      </c>
      <c r="P29" s="29"/>
      <c r="Q29" s="29"/>
      <c r="R29" s="29"/>
      <c r="S29" s="29"/>
      <c r="T29" s="29"/>
      <c r="U29" s="29"/>
      <c r="V29" s="29"/>
      <c r="W29" s="29">
        <v>37.36</v>
      </c>
      <c r="X29" s="29">
        <v>37.36</v>
      </c>
      <c r="Y29" s="29">
        <v>101</v>
      </c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>
        <v>13901639</v>
      </c>
      <c r="AK29" s="29">
        <v>13901639</v>
      </c>
      <c r="AL29" s="29">
        <v>70595289</v>
      </c>
      <c r="AM29" s="29">
        <v>18379830</v>
      </c>
      <c r="AN29" s="29">
        <v>3842749</v>
      </c>
      <c r="AO29" s="29"/>
      <c r="AP29" s="29"/>
      <c r="AQ29" s="29"/>
      <c r="AR29" s="29">
        <v>29040613</v>
      </c>
      <c r="AS29" s="29">
        <v>308613</v>
      </c>
      <c r="AT29" s="29">
        <v>19023484</v>
      </c>
      <c r="AU29" s="29">
        <v>70595289</v>
      </c>
      <c r="AV29" s="29">
        <v>-14645356</v>
      </c>
      <c r="AW29" s="29">
        <v>-2977055</v>
      </c>
      <c r="AX29" s="29"/>
      <c r="AY29" s="29"/>
      <c r="AZ29" s="29"/>
      <c r="BA29" s="29">
        <v>-18661861</v>
      </c>
      <c r="BB29" s="29">
        <v>-192505</v>
      </c>
      <c r="BC29" s="29">
        <v>-1</v>
      </c>
      <c r="BD29" s="29">
        <v>-1</v>
      </c>
      <c r="BE29" s="29">
        <v>-13895179</v>
      </c>
      <c r="BF29" s="29">
        <v>-50371958</v>
      </c>
      <c r="BG29" s="29">
        <v>20223331</v>
      </c>
      <c r="BH29" s="29"/>
      <c r="BI29" s="29"/>
      <c r="BJ29" s="29">
        <v>13901639</v>
      </c>
      <c r="BK29" s="29"/>
      <c r="BL29" s="29"/>
      <c r="BM29" s="29"/>
      <c r="BN29" s="29"/>
      <c r="BO29" s="29"/>
      <c r="BP29" s="29"/>
      <c r="BQ29" s="29"/>
      <c r="BR29" s="34" t="s">
        <v>342</v>
      </c>
      <c r="BS29" s="34" t="s">
        <v>339</v>
      </c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</row>
    <row r="30" spans="1:161" s="21" customFormat="1" x14ac:dyDescent="0.2">
      <c r="A30">
        <v>395</v>
      </c>
      <c r="B30" t="s">
        <v>364</v>
      </c>
      <c r="C30" t="s">
        <v>361</v>
      </c>
      <c r="D30" t="s">
        <v>338</v>
      </c>
      <c r="E30" s="29">
        <v>44</v>
      </c>
      <c r="F30" s="29">
        <v>1</v>
      </c>
      <c r="G30" s="29"/>
      <c r="H30" s="29">
        <v>24</v>
      </c>
      <c r="I30" t="s">
        <v>342</v>
      </c>
      <c r="J30" t="s">
        <v>339</v>
      </c>
      <c r="K30" t="s">
        <v>339</v>
      </c>
      <c r="L30" t="s">
        <v>342</v>
      </c>
      <c r="M30" s="29">
        <v>44</v>
      </c>
      <c r="N30" s="29">
        <v>310</v>
      </c>
      <c r="O30" s="29">
        <v>2544</v>
      </c>
      <c r="P30" s="29">
        <v>0.6</v>
      </c>
      <c r="Q30" s="29">
        <v>1.8</v>
      </c>
      <c r="R30" s="29">
        <v>0</v>
      </c>
      <c r="S30" s="29">
        <v>0.6</v>
      </c>
      <c r="T30" s="29"/>
      <c r="U30" s="29">
        <v>1.2</v>
      </c>
      <c r="V30" s="29">
        <v>0</v>
      </c>
      <c r="W30" s="29">
        <v>0.6</v>
      </c>
      <c r="X30" s="29">
        <v>4.8</v>
      </c>
      <c r="Y30" s="29">
        <v>4</v>
      </c>
      <c r="Z30" s="29"/>
      <c r="AA30" s="29"/>
      <c r="AB30" s="29">
        <v>170453</v>
      </c>
      <c r="AC30" s="29">
        <v>1067863</v>
      </c>
      <c r="AD30" s="29"/>
      <c r="AE30" s="29"/>
      <c r="AF30" s="29"/>
      <c r="AG30" s="29"/>
      <c r="AH30" s="29"/>
      <c r="AI30" s="29">
        <v>32000</v>
      </c>
      <c r="AJ30" s="29">
        <v>1200019</v>
      </c>
      <c r="AK30" s="29">
        <v>2470335</v>
      </c>
      <c r="AL30" s="29">
        <v>20357314</v>
      </c>
      <c r="AM30" s="29">
        <v>6114756</v>
      </c>
      <c r="AN30" s="29">
        <v>2417066</v>
      </c>
      <c r="AO30" s="29"/>
      <c r="AP30" s="29"/>
      <c r="AQ30" s="29"/>
      <c r="AR30" s="29">
        <v>7874127</v>
      </c>
      <c r="AS30" s="29">
        <v>8692</v>
      </c>
      <c r="AT30" s="29">
        <v>3942673</v>
      </c>
      <c r="AU30" s="29">
        <v>20357314</v>
      </c>
      <c r="AV30" s="29">
        <v>-3966946</v>
      </c>
      <c r="AW30" s="29">
        <v>-1919533</v>
      </c>
      <c r="AX30" s="29"/>
      <c r="AY30" s="29"/>
      <c r="AZ30" s="29"/>
      <c r="BA30" s="29">
        <v>-5293482</v>
      </c>
      <c r="BB30" s="29">
        <v>-11322</v>
      </c>
      <c r="BC30" s="29">
        <v>-563</v>
      </c>
      <c r="BD30" s="29">
        <v>-1186</v>
      </c>
      <c r="BE30" s="29">
        <v>-2265162</v>
      </c>
      <c r="BF30" s="29">
        <v>-13458194</v>
      </c>
      <c r="BG30" s="29">
        <v>6899120</v>
      </c>
      <c r="BH30" s="29">
        <v>0</v>
      </c>
      <c r="BI30" s="29">
        <v>6899120</v>
      </c>
      <c r="BJ30" s="29">
        <v>2470335</v>
      </c>
      <c r="BK30" s="29">
        <v>4428785</v>
      </c>
      <c r="BL30" s="29">
        <v>0</v>
      </c>
      <c r="BM30" s="29">
        <v>1100</v>
      </c>
      <c r="BN30" s="29">
        <v>0</v>
      </c>
      <c r="BO30" s="29">
        <v>4427685</v>
      </c>
      <c r="BP30" s="29">
        <v>0</v>
      </c>
      <c r="BQ30" s="29">
        <v>4427685</v>
      </c>
      <c r="BR30" s="34" t="s">
        <v>342</v>
      </c>
      <c r="BS30" s="34" t="s">
        <v>339</v>
      </c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</row>
    <row r="31" spans="1:161" s="21" customFormat="1" x14ac:dyDescent="0.2">
      <c r="A31">
        <v>325</v>
      </c>
      <c r="B31" t="s">
        <v>365</v>
      </c>
      <c r="C31" t="s">
        <v>366</v>
      </c>
      <c r="D31" t="s">
        <v>338</v>
      </c>
      <c r="E31" s="29">
        <v>11264</v>
      </c>
      <c r="F31" s="29">
        <v>1</v>
      </c>
      <c r="G31" s="29">
        <v>3</v>
      </c>
      <c r="H31" s="29">
        <v>50</v>
      </c>
      <c r="I31" t="s">
        <v>339</v>
      </c>
      <c r="J31" t="s">
        <v>339</v>
      </c>
      <c r="K31" t="s">
        <v>339</v>
      </c>
      <c r="L31" t="s">
        <v>339</v>
      </c>
      <c r="M31" s="29">
        <v>426</v>
      </c>
      <c r="N31" s="29">
        <v>0</v>
      </c>
      <c r="O31" s="29">
        <v>14179</v>
      </c>
      <c r="P31" s="29"/>
      <c r="Q31" s="29">
        <v>21.25</v>
      </c>
      <c r="R31" s="29"/>
      <c r="S31" s="29"/>
      <c r="T31" s="29"/>
      <c r="U31" s="29"/>
      <c r="V31" s="29">
        <v>7</v>
      </c>
      <c r="W31" s="29">
        <v>3.5</v>
      </c>
      <c r="X31" s="29">
        <v>31.75</v>
      </c>
      <c r="Y31" s="29">
        <v>111</v>
      </c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>
        <v>6132276</v>
      </c>
      <c r="AK31" s="29">
        <v>6132276</v>
      </c>
      <c r="AL31" s="29">
        <v>17677548</v>
      </c>
      <c r="AM31" s="29">
        <v>1688080</v>
      </c>
      <c r="AN31" s="29">
        <v>64292</v>
      </c>
      <c r="AO31" s="29"/>
      <c r="AP31" s="29"/>
      <c r="AQ31" s="29"/>
      <c r="AR31" s="29">
        <v>15798719</v>
      </c>
      <c r="AS31" s="29">
        <v>66051</v>
      </c>
      <c r="AT31" s="29">
        <v>60406</v>
      </c>
      <c r="AU31" s="29">
        <v>17677548</v>
      </c>
      <c r="AV31" s="29">
        <v>-1070070</v>
      </c>
      <c r="AW31" s="29">
        <v>-40962</v>
      </c>
      <c r="AX31" s="29"/>
      <c r="AY31" s="29"/>
      <c r="AZ31" s="29"/>
      <c r="BA31" s="29">
        <v>-6673645</v>
      </c>
      <c r="BB31" s="29">
        <v>-5346</v>
      </c>
      <c r="BC31" s="29">
        <v>-17079</v>
      </c>
      <c r="BD31" s="29">
        <v>-193665</v>
      </c>
      <c r="BE31" s="29">
        <v>-35744</v>
      </c>
      <c r="BF31" s="29">
        <v>-8036511</v>
      </c>
      <c r="BG31" s="29">
        <v>9641037</v>
      </c>
      <c r="BH31" s="29"/>
      <c r="BI31" s="29"/>
      <c r="BJ31" s="29">
        <v>6132276</v>
      </c>
      <c r="BK31" s="29"/>
      <c r="BL31" s="29"/>
      <c r="BM31" s="29"/>
      <c r="BN31" s="29"/>
      <c r="BO31" s="29"/>
      <c r="BP31" s="29"/>
      <c r="BQ31" s="29"/>
      <c r="BR31" s="34" t="s">
        <v>342</v>
      </c>
      <c r="BS31" s="34" t="s">
        <v>339</v>
      </c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</row>
    <row r="32" spans="1:161" s="21" customFormat="1" x14ac:dyDescent="0.2">
      <c r="A32">
        <v>375</v>
      </c>
      <c r="B32" t="s">
        <v>367</v>
      </c>
      <c r="C32" t="s">
        <v>368</v>
      </c>
      <c r="D32" t="s">
        <v>338</v>
      </c>
      <c r="E32" s="29">
        <v>1711</v>
      </c>
      <c r="F32" s="29">
        <v>2</v>
      </c>
      <c r="G32" s="29">
        <v>1</v>
      </c>
      <c r="H32" s="29">
        <v>55</v>
      </c>
      <c r="I32" t="s">
        <v>342</v>
      </c>
      <c r="J32" t="s">
        <v>342</v>
      </c>
      <c r="K32" t="s">
        <v>342</v>
      </c>
      <c r="L32" t="s">
        <v>339</v>
      </c>
      <c r="M32" s="29">
        <v>523</v>
      </c>
      <c r="N32" s="29">
        <v>311</v>
      </c>
      <c r="O32" s="29">
        <v>2727</v>
      </c>
      <c r="P32" s="29"/>
      <c r="Q32" s="29">
        <v>6.32</v>
      </c>
      <c r="R32" s="29">
        <v>0</v>
      </c>
      <c r="S32" s="29"/>
      <c r="T32" s="29"/>
      <c r="U32" s="29"/>
      <c r="V32" s="29">
        <v>2.73</v>
      </c>
      <c r="W32" s="29">
        <v>1.02</v>
      </c>
      <c r="X32" s="29">
        <v>10.07</v>
      </c>
      <c r="Y32" s="29">
        <v>16</v>
      </c>
      <c r="Z32" s="29">
        <v>773805</v>
      </c>
      <c r="AA32" s="29">
        <v>203622</v>
      </c>
      <c r="AB32" s="29">
        <v>161111</v>
      </c>
      <c r="AC32" s="29">
        <v>579655</v>
      </c>
      <c r="AD32" s="29">
        <v>0</v>
      </c>
      <c r="AE32" s="29">
        <v>151955</v>
      </c>
      <c r="AF32" s="29">
        <v>0</v>
      </c>
      <c r="AG32" s="29"/>
      <c r="AH32" s="29">
        <v>0</v>
      </c>
      <c r="AI32" s="29">
        <v>0</v>
      </c>
      <c r="AJ32" s="29">
        <v>52033</v>
      </c>
      <c r="AK32" s="29">
        <v>1922181</v>
      </c>
      <c r="AL32" s="29">
        <v>5056961</v>
      </c>
      <c r="AM32" s="29">
        <v>1980072</v>
      </c>
      <c r="AN32" s="29">
        <v>676922</v>
      </c>
      <c r="AO32" s="29">
        <v>676922</v>
      </c>
      <c r="AP32" s="29"/>
      <c r="AQ32" s="29">
        <v>0</v>
      </c>
      <c r="AR32" s="29">
        <v>2218241</v>
      </c>
      <c r="AS32" s="29">
        <v>95698</v>
      </c>
      <c r="AT32" s="29">
        <v>86028</v>
      </c>
      <c r="AU32" s="29">
        <v>5056961</v>
      </c>
      <c r="AV32" s="29">
        <v>-1558188</v>
      </c>
      <c r="AW32" s="29">
        <v>-428056</v>
      </c>
      <c r="AX32" s="29">
        <v>-428056</v>
      </c>
      <c r="AY32" s="29"/>
      <c r="AZ32" s="29">
        <v>0</v>
      </c>
      <c r="BA32" s="29">
        <v>-1059815</v>
      </c>
      <c r="BB32" s="29">
        <v>0</v>
      </c>
      <c r="BC32" s="29">
        <v>-34192</v>
      </c>
      <c r="BD32" s="29">
        <v>-36870</v>
      </c>
      <c r="BE32" s="29">
        <v>-42052</v>
      </c>
      <c r="BF32" s="29">
        <v>-3159173</v>
      </c>
      <c r="BG32" s="29">
        <v>1897788</v>
      </c>
      <c r="BH32" s="29">
        <v>0</v>
      </c>
      <c r="BI32" s="29">
        <v>1897788</v>
      </c>
      <c r="BJ32" s="29">
        <v>1922181</v>
      </c>
      <c r="BK32" s="29">
        <v>-24393</v>
      </c>
      <c r="BL32" s="29">
        <v>0</v>
      </c>
      <c r="BM32" s="29">
        <v>0</v>
      </c>
      <c r="BN32" s="29">
        <v>0</v>
      </c>
      <c r="BO32" s="29">
        <v>-24393</v>
      </c>
      <c r="BP32" s="29">
        <v>0</v>
      </c>
      <c r="BQ32" s="29"/>
      <c r="BR32" s="34" t="s">
        <v>342</v>
      </c>
      <c r="BS32" s="34" t="s">
        <v>339</v>
      </c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</row>
    <row r="33" spans="1:161" s="21" customFormat="1" x14ac:dyDescent="0.2">
      <c r="A33">
        <v>401</v>
      </c>
      <c r="B33" t="s">
        <v>369</v>
      </c>
      <c r="C33" t="s">
        <v>370</v>
      </c>
      <c r="D33" t="s">
        <v>338</v>
      </c>
      <c r="E33" s="29">
        <v>1788</v>
      </c>
      <c r="F33" s="29">
        <v>2</v>
      </c>
      <c r="G33" s="29">
        <v>0</v>
      </c>
      <c r="H33" s="29">
        <v>50</v>
      </c>
      <c r="I33" t="s">
        <v>339</v>
      </c>
      <c r="J33" t="s">
        <v>339</v>
      </c>
      <c r="K33" t="s">
        <v>339</v>
      </c>
      <c r="L33" t="s">
        <v>339</v>
      </c>
      <c r="M33" s="29">
        <v>1010</v>
      </c>
      <c r="N33" s="29">
        <v>0</v>
      </c>
      <c r="O33" s="29">
        <v>1788</v>
      </c>
      <c r="P33" s="29">
        <v>0</v>
      </c>
      <c r="Q33" s="29">
        <v>7</v>
      </c>
      <c r="R33" s="29">
        <v>0</v>
      </c>
      <c r="S33" s="29">
        <v>0</v>
      </c>
      <c r="T33" s="29"/>
      <c r="U33" s="29">
        <v>0</v>
      </c>
      <c r="V33" s="29">
        <v>0</v>
      </c>
      <c r="W33" s="29">
        <v>8</v>
      </c>
      <c r="X33" s="29">
        <v>15</v>
      </c>
      <c r="Y33" s="29">
        <v>7</v>
      </c>
      <c r="Z33" s="29">
        <v>1352181</v>
      </c>
      <c r="AA33" s="29">
        <v>224272</v>
      </c>
      <c r="AB33" s="29">
        <v>0</v>
      </c>
      <c r="AC33" s="29">
        <v>2696925</v>
      </c>
      <c r="AD33" s="29">
        <v>34859</v>
      </c>
      <c r="AE33" s="29">
        <v>404986</v>
      </c>
      <c r="AF33" s="29">
        <v>33600</v>
      </c>
      <c r="AG33" s="29"/>
      <c r="AH33" s="29">
        <v>0</v>
      </c>
      <c r="AI33" s="29">
        <v>125406</v>
      </c>
      <c r="AJ33" s="29">
        <v>586348</v>
      </c>
      <c r="AK33" s="29">
        <v>5458577</v>
      </c>
      <c r="AL33" s="29">
        <v>53836378</v>
      </c>
      <c r="AM33" s="29">
        <v>12586060</v>
      </c>
      <c r="AN33" s="29">
        <v>5375789</v>
      </c>
      <c r="AO33" s="29"/>
      <c r="AP33" s="29"/>
      <c r="AQ33" s="29"/>
      <c r="AR33" s="29">
        <v>32965305</v>
      </c>
      <c r="AS33" s="29">
        <v>399082</v>
      </c>
      <c r="AT33" s="29">
        <v>2510142</v>
      </c>
      <c r="AU33" s="29">
        <v>53836378</v>
      </c>
      <c r="AV33" s="29">
        <v>-11207368</v>
      </c>
      <c r="AW33" s="29">
        <v>-4777542</v>
      </c>
      <c r="AX33" s="29"/>
      <c r="AY33" s="29"/>
      <c r="AZ33" s="29"/>
      <c r="BA33" s="29">
        <v>-27365864</v>
      </c>
      <c r="BB33" s="29">
        <v>-295345</v>
      </c>
      <c r="BC33" s="29">
        <v>0</v>
      </c>
      <c r="BD33" s="29">
        <v>-269858</v>
      </c>
      <c r="BE33" s="29">
        <v>-1723934</v>
      </c>
      <c r="BF33" s="29">
        <v>-45639911</v>
      </c>
      <c r="BG33" s="29">
        <v>8196467</v>
      </c>
      <c r="BH33" s="29">
        <v>3945</v>
      </c>
      <c r="BI33" s="29">
        <v>8200412</v>
      </c>
      <c r="BJ33" s="29">
        <v>5458577</v>
      </c>
      <c r="BK33" s="29">
        <v>2741835</v>
      </c>
      <c r="BL33" s="29"/>
      <c r="BM33" s="29"/>
      <c r="BN33" s="29"/>
      <c r="BO33" s="29"/>
      <c r="BP33" s="29"/>
      <c r="BQ33" s="29"/>
      <c r="BR33" s="34" t="s">
        <v>342</v>
      </c>
      <c r="BS33" s="34" t="s">
        <v>339</v>
      </c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</row>
    <row r="34" spans="1:161" s="21" customFormat="1" x14ac:dyDescent="0.2">
      <c r="A34">
        <v>318</v>
      </c>
      <c r="B34" t="s">
        <v>371</v>
      </c>
      <c r="C34" t="s">
        <v>370</v>
      </c>
      <c r="D34" t="s">
        <v>338</v>
      </c>
      <c r="E34" s="29">
        <v>11267</v>
      </c>
      <c r="F34" s="29">
        <v>6</v>
      </c>
      <c r="G34" s="29">
        <v>3</v>
      </c>
      <c r="H34" s="29">
        <v>55</v>
      </c>
      <c r="I34" t="s">
        <v>339</v>
      </c>
      <c r="J34" t="s">
        <v>339</v>
      </c>
      <c r="K34" t="s">
        <v>339</v>
      </c>
      <c r="L34" t="s">
        <v>339</v>
      </c>
      <c r="M34" s="29">
        <v>8863</v>
      </c>
      <c r="N34" s="29">
        <v>3368</v>
      </c>
      <c r="O34" s="29">
        <v>17907</v>
      </c>
      <c r="P34" s="29">
        <v>0</v>
      </c>
      <c r="Q34" s="29">
        <v>18.690000000000001</v>
      </c>
      <c r="R34" s="29">
        <v>1</v>
      </c>
      <c r="S34" s="29">
        <v>0</v>
      </c>
      <c r="T34" s="29"/>
      <c r="U34" s="29">
        <v>1</v>
      </c>
      <c r="V34" s="29">
        <v>0</v>
      </c>
      <c r="W34" s="29">
        <v>27.26</v>
      </c>
      <c r="X34" s="29">
        <v>47.95</v>
      </c>
      <c r="Y34" s="29">
        <v>55</v>
      </c>
      <c r="Z34" s="29">
        <v>4516469</v>
      </c>
      <c r="AA34" s="29">
        <v>1042168</v>
      </c>
      <c r="AB34" s="29">
        <v>0</v>
      </c>
      <c r="AC34" s="29">
        <v>10513292</v>
      </c>
      <c r="AD34" s="29">
        <v>0</v>
      </c>
      <c r="AE34" s="29">
        <v>442447</v>
      </c>
      <c r="AF34" s="29">
        <v>172570</v>
      </c>
      <c r="AG34" s="29"/>
      <c r="AH34" s="29">
        <v>28364</v>
      </c>
      <c r="AI34" s="29">
        <v>547536</v>
      </c>
      <c r="AJ34" s="29">
        <v>4499077</v>
      </c>
      <c r="AK34" s="29">
        <v>21761923</v>
      </c>
      <c r="AL34" s="29">
        <v>117393248</v>
      </c>
      <c r="AM34" s="29">
        <v>50617015</v>
      </c>
      <c r="AN34" s="29">
        <v>19049371</v>
      </c>
      <c r="AO34" s="29"/>
      <c r="AP34" s="29"/>
      <c r="AQ34" s="29"/>
      <c r="AR34" s="29">
        <v>40670928</v>
      </c>
      <c r="AS34" s="29">
        <v>597836</v>
      </c>
      <c r="AT34" s="29">
        <v>6458098</v>
      </c>
      <c r="AU34" s="29">
        <v>117393248</v>
      </c>
      <c r="AV34" s="29">
        <v>-39509216</v>
      </c>
      <c r="AW34" s="29">
        <v>-14142125</v>
      </c>
      <c r="AX34" s="29"/>
      <c r="AY34" s="29"/>
      <c r="AZ34" s="29"/>
      <c r="BA34" s="29">
        <v>-22466375</v>
      </c>
      <c r="BB34" s="29">
        <v>-76645</v>
      </c>
      <c r="BC34" s="29"/>
      <c r="BD34" s="29">
        <v>-1116641</v>
      </c>
      <c r="BE34" s="29">
        <v>-4556311</v>
      </c>
      <c r="BF34" s="29">
        <v>-81867313</v>
      </c>
      <c r="BG34" s="29">
        <v>35525935</v>
      </c>
      <c r="BH34" s="29">
        <v>1509702</v>
      </c>
      <c r="BI34" s="29">
        <v>37035637</v>
      </c>
      <c r="BJ34" s="29">
        <v>21761923</v>
      </c>
      <c r="BK34" s="29">
        <v>15273714</v>
      </c>
      <c r="BL34" s="29">
        <v>0</v>
      </c>
      <c r="BM34" s="29">
        <v>0</v>
      </c>
      <c r="BN34" s="29">
        <v>0</v>
      </c>
      <c r="BO34" s="29">
        <v>15273714</v>
      </c>
      <c r="BP34" s="29">
        <v>1636429</v>
      </c>
      <c r="BQ34" s="29">
        <v>13637285</v>
      </c>
      <c r="BR34" s="34" t="s">
        <v>342</v>
      </c>
      <c r="BS34" s="34" t="s">
        <v>339</v>
      </c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</row>
    <row r="35" spans="1:161" s="21" customFormat="1" x14ac:dyDescent="0.2">
      <c r="A35">
        <v>324</v>
      </c>
      <c r="B35" t="s">
        <v>372</v>
      </c>
      <c r="C35" t="s">
        <v>370</v>
      </c>
      <c r="D35" t="s">
        <v>373</v>
      </c>
      <c r="E35" s="29">
        <v>1462</v>
      </c>
      <c r="F35" s="29">
        <v>4</v>
      </c>
      <c r="G35" s="29">
        <v>0</v>
      </c>
      <c r="H35" s="29">
        <v>50</v>
      </c>
      <c r="I35" t="s">
        <v>339</v>
      </c>
      <c r="J35" t="s">
        <v>339</v>
      </c>
      <c r="K35" t="s">
        <v>339</v>
      </c>
      <c r="L35" t="s">
        <v>339</v>
      </c>
      <c r="M35" s="29">
        <v>612</v>
      </c>
      <c r="N35" s="29">
        <v>0</v>
      </c>
      <c r="O35" s="29">
        <v>1462</v>
      </c>
      <c r="P35" s="29">
        <v>0</v>
      </c>
      <c r="Q35" s="29">
        <v>13.94</v>
      </c>
      <c r="R35" s="29">
        <v>0</v>
      </c>
      <c r="S35" s="29">
        <v>0</v>
      </c>
      <c r="T35" s="29"/>
      <c r="U35" s="29">
        <v>0</v>
      </c>
      <c r="V35" s="29">
        <v>0</v>
      </c>
      <c r="W35" s="29">
        <v>7.58</v>
      </c>
      <c r="X35" s="29">
        <v>21.52</v>
      </c>
      <c r="Y35" s="29">
        <v>55</v>
      </c>
      <c r="Z35" s="29">
        <v>802540</v>
      </c>
      <c r="AA35" s="29">
        <v>329820</v>
      </c>
      <c r="AB35" s="29">
        <v>295480</v>
      </c>
      <c r="AC35" s="29">
        <v>1170226</v>
      </c>
      <c r="AD35" s="29">
        <v>0</v>
      </c>
      <c r="AE35" s="29">
        <v>50024</v>
      </c>
      <c r="AF35" s="29">
        <v>0</v>
      </c>
      <c r="AG35" s="29"/>
      <c r="AH35" s="29">
        <v>0</v>
      </c>
      <c r="AI35" s="29">
        <v>25400</v>
      </c>
      <c r="AJ35" s="29">
        <v>320869</v>
      </c>
      <c r="AK35" s="29">
        <v>2994359</v>
      </c>
      <c r="AL35" s="29">
        <v>8714868</v>
      </c>
      <c r="AM35" s="29">
        <v>2954855</v>
      </c>
      <c r="AN35" s="29">
        <v>1768239</v>
      </c>
      <c r="AO35" s="29"/>
      <c r="AP35" s="29"/>
      <c r="AQ35" s="29"/>
      <c r="AR35" s="29">
        <v>3530200</v>
      </c>
      <c r="AS35" s="29">
        <v>24691</v>
      </c>
      <c r="AT35" s="29">
        <v>436883</v>
      </c>
      <c r="AU35" s="29">
        <v>8714868</v>
      </c>
      <c r="AV35" s="29">
        <v>-1795390</v>
      </c>
      <c r="AW35" s="29">
        <v>-1223670</v>
      </c>
      <c r="AX35" s="29"/>
      <c r="AY35" s="29"/>
      <c r="AZ35" s="29"/>
      <c r="BA35" s="29">
        <v>-1898068</v>
      </c>
      <c r="BB35" s="29">
        <v>-203099</v>
      </c>
      <c r="BC35" s="29">
        <v>0</v>
      </c>
      <c r="BD35" s="29">
        <v>-66023</v>
      </c>
      <c r="BE35" s="29">
        <v>-207043</v>
      </c>
      <c r="BF35" s="29">
        <v>-5393293</v>
      </c>
      <c r="BG35" s="29">
        <v>3321575</v>
      </c>
      <c r="BH35" s="29">
        <v>22324</v>
      </c>
      <c r="BI35" s="29">
        <v>3343899</v>
      </c>
      <c r="BJ35" s="29">
        <v>2994359</v>
      </c>
      <c r="BK35" s="29">
        <v>349540</v>
      </c>
      <c r="BL35" s="29"/>
      <c r="BM35" s="29"/>
      <c r="BN35" s="29"/>
      <c r="BO35" s="29"/>
      <c r="BP35" s="29"/>
      <c r="BQ35" s="29"/>
      <c r="BR35" s="34" t="s">
        <v>342</v>
      </c>
      <c r="BS35" s="34" t="s">
        <v>339</v>
      </c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</row>
    <row r="36" spans="1:161" s="21" customFormat="1" x14ac:dyDescent="0.2">
      <c r="A36">
        <v>402</v>
      </c>
      <c r="B36" t="s">
        <v>374</v>
      </c>
      <c r="C36" t="s">
        <v>375</v>
      </c>
      <c r="D36" t="s">
        <v>338</v>
      </c>
      <c r="E36" s="29">
        <v>6005</v>
      </c>
      <c r="F36" s="29">
        <v>7</v>
      </c>
      <c r="G36" s="29">
        <v>1</v>
      </c>
      <c r="H36" s="29">
        <v>58</v>
      </c>
      <c r="I36" t="s">
        <v>339</v>
      </c>
      <c r="J36" t="s">
        <v>339</v>
      </c>
      <c r="K36" t="s">
        <v>339</v>
      </c>
      <c r="L36" t="s">
        <v>339</v>
      </c>
      <c r="M36" s="29">
        <v>3080</v>
      </c>
      <c r="N36" s="29">
        <v>0</v>
      </c>
      <c r="O36" s="29">
        <v>6005</v>
      </c>
      <c r="P36" s="29"/>
      <c r="Q36" s="29"/>
      <c r="R36" s="29"/>
      <c r="S36" s="29"/>
      <c r="T36" s="29"/>
      <c r="U36" s="29"/>
      <c r="V36" s="29"/>
      <c r="W36" s="29">
        <v>53.43</v>
      </c>
      <c r="X36" s="29">
        <v>53.43</v>
      </c>
      <c r="Y36" s="29">
        <v>67</v>
      </c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>
        <v>22047269</v>
      </c>
      <c r="AK36" s="29">
        <v>22047269</v>
      </c>
      <c r="AL36" s="29">
        <v>111627162</v>
      </c>
      <c r="AM36" s="29">
        <v>19816695</v>
      </c>
      <c r="AN36" s="29">
        <v>7717481</v>
      </c>
      <c r="AO36" s="29"/>
      <c r="AP36" s="29"/>
      <c r="AQ36" s="29"/>
      <c r="AR36" s="29">
        <v>50647243</v>
      </c>
      <c r="AS36" s="29">
        <v>839912</v>
      </c>
      <c r="AT36" s="29">
        <v>32605831</v>
      </c>
      <c r="AU36" s="29">
        <v>111627162</v>
      </c>
      <c r="AV36" s="29">
        <v>-16195183</v>
      </c>
      <c r="AW36" s="29">
        <v>-6018070</v>
      </c>
      <c r="AX36" s="29"/>
      <c r="AY36" s="29"/>
      <c r="AZ36" s="29"/>
      <c r="BA36" s="29">
        <v>-35419229</v>
      </c>
      <c r="BB36" s="29">
        <v>-413746</v>
      </c>
      <c r="BC36" s="29">
        <v>-1</v>
      </c>
      <c r="BD36" s="29">
        <v>-1</v>
      </c>
      <c r="BE36" s="29">
        <v>-23249939</v>
      </c>
      <c r="BF36" s="29">
        <v>-81296169</v>
      </c>
      <c r="BG36" s="29">
        <v>30330993</v>
      </c>
      <c r="BH36" s="29"/>
      <c r="BI36" s="29"/>
      <c r="BJ36" s="29">
        <v>22047269</v>
      </c>
      <c r="BK36" s="29"/>
      <c r="BL36" s="29"/>
      <c r="BM36" s="29"/>
      <c r="BN36" s="29"/>
      <c r="BO36" s="29"/>
      <c r="BP36" s="29"/>
      <c r="BQ36" s="29"/>
      <c r="BR36" s="34" t="s">
        <v>342</v>
      </c>
      <c r="BS36" s="34" t="s">
        <v>339</v>
      </c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</row>
    <row r="37" spans="1:161" s="21" customFormat="1" x14ac:dyDescent="0.2">
      <c r="A37">
        <v>397</v>
      </c>
      <c r="B37" t="s">
        <v>376</v>
      </c>
      <c r="C37" t="s">
        <v>375</v>
      </c>
      <c r="D37" t="s">
        <v>338</v>
      </c>
      <c r="E37" s="29">
        <v>7315</v>
      </c>
      <c r="F37" s="29">
        <v>5</v>
      </c>
      <c r="G37" s="29">
        <v>1</v>
      </c>
      <c r="H37" s="29">
        <v>120</v>
      </c>
      <c r="I37" t="s">
        <v>342</v>
      </c>
      <c r="J37" t="s">
        <v>339</v>
      </c>
      <c r="K37" t="s">
        <v>339</v>
      </c>
      <c r="L37" t="s">
        <v>339</v>
      </c>
      <c r="M37" s="29">
        <v>2579</v>
      </c>
      <c r="N37" s="29">
        <v>0</v>
      </c>
      <c r="O37" s="29">
        <v>7315</v>
      </c>
      <c r="P37" s="29">
        <v>2.94</v>
      </c>
      <c r="Q37" s="29">
        <v>29.93</v>
      </c>
      <c r="R37" s="29"/>
      <c r="S37" s="29">
        <v>5.84</v>
      </c>
      <c r="T37" s="29"/>
      <c r="U37" s="29"/>
      <c r="V37" s="29"/>
      <c r="W37" s="29">
        <v>19.829999999999998</v>
      </c>
      <c r="X37" s="29">
        <v>58.54</v>
      </c>
      <c r="Y37" s="29">
        <v>63</v>
      </c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>
        <v>28724956</v>
      </c>
      <c r="AK37" s="29">
        <v>28724956</v>
      </c>
      <c r="AL37" s="29">
        <v>115119766</v>
      </c>
      <c r="AM37" s="29">
        <v>33935094</v>
      </c>
      <c r="AN37" s="29">
        <v>6137165</v>
      </c>
      <c r="AO37" s="29"/>
      <c r="AP37" s="29"/>
      <c r="AQ37" s="29"/>
      <c r="AR37" s="29">
        <v>65718315</v>
      </c>
      <c r="AS37" s="29">
        <v>107775</v>
      </c>
      <c r="AT37" s="29">
        <v>9221417</v>
      </c>
      <c r="AU37" s="29">
        <v>115119766</v>
      </c>
      <c r="AV37" s="29">
        <v>-26524998</v>
      </c>
      <c r="AW37" s="29">
        <v>-4500628</v>
      </c>
      <c r="AX37" s="29"/>
      <c r="AY37" s="29"/>
      <c r="AZ37" s="29"/>
      <c r="BA37" s="29">
        <v>-42071946</v>
      </c>
      <c r="BB37" s="29">
        <v>-37694</v>
      </c>
      <c r="BC37" s="29">
        <v>0</v>
      </c>
      <c r="BD37" s="29">
        <v>-487888</v>
      </c>
      <c r="BE37" s="29">
        <v>-3412575</v>
      </c>
      <c r="BF37" s="29">
        <v>-77035729</v>
      </c>
      <c r="BG37" s="29">
        <v>38084037</v>
      </c>
      <c r="BH37" s="29">
        <v>0</v>
      </c>
      <c r="BI37" s="29">
        <v>38084037</v>
      </c>
      <c r="BJ37" s="29">
        <v>28724956</v>
      </c>
      <c r="BK37" s="29">
        <v>9359081</v>
      </c>
      <c r="BL37" s="29">
        <v>0</v>
      </c>
      <c r="BM37" s="29">
        <v>0</v>
      </c>
      <c r="BN37" s="29">
        <v>0</v>
      </c>
      <c r="BO37" s="29">
        <v>9359081</v>
      </c>
      <c r="BP37" s="29">
        <v>0</v>
      </c>
      <c r="BQ37" s="29">
        <v>9359081</v>
      </c>
      <c r="BR37" s="34" t="s">
        <v>342</v>
      </c>
      <c r="BS37" s="34" t="s">
        <v>339</v>
      </c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</row>
    <row r="38" spans="1:161" s="21" customFormat="1" x14ac:dyDescent="0.2">
      <c r="A38">
        <v>345</v>
      </c>
      <c r="B38" t="s">
        <v>377</v>
      </c>
      <c r="C38" t="s">
        <v>375</v>
      </c>
      <c r="D38" t="s">
        <v>338</v>
      </c>
      <c r="E38" s="29">
        <v>11960</v>
      </c>
      <c r="F38" s="29">
        <v>1</v>
      </c>
      <c r="G38" s="29">
        <v>3</v>
      </c>
      <c r="H38" s="29">
        <v>50</v>
      </c>
      <c r="I38" t="s">
        <v>339</v>
      </c>
      <c r="J38" t="s">
        <v>339</v>
      </c>
      <c r="K38" t="s">
        <v>342</v>
      </c>
      <c r="L38" t="s">
        <v>339</v>
      </c>
      <c r="M38" s="29">
        <v>297</v>
      </c>
      <c r="N38" s="29">
        <v>65</v>
      </c>
      <c r="O38" s="29">
        <v>15188</v>
      </c>
      <c r="P38" s="29"/>
      <c r="Q38" s="29">
        <v>20.6</v>
      </c>
      <c r="R38" s="29"/>
      <c r="S38" s="29"/>
      <c r="T38" s="29"/>
      <c r="U38" s="29"/>
      <c r="V38" s="29">
        <v>7</v>
      </c>
      <c r="W38" s="29">
        <v>3.5</v>
      </c>
      <c r="X38" s="29">
        <v>31.1</v>
      </c>
      <c r="Y38" s="29">
        <v>111</v>
      </c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>
        <v>6014917</v>
      </c>
      <c r="AK38" s="29">
        <v>6014917</v>
      </c>
      <c r="AL38" s="29">
        <v>19020794</v>
      </c>
      <c r="AM38" s="29">
        <v>1882551</v>
      </c>
      <c r="AN38" s="29">
        <v>41316</v>
      </c>
      <c r="AO38" s="29"/>
      <c r="AP38" s="29"/>
      <c r="AQ38" s="29"/>
      <c r="AR38" s="29">
        <v>16903887</v>
      </c>
      <c r="AS38" s="29">
        <v>69424</v>
      </c>
      <c r="AT38" s="29">
        <v>123616</v>
      </c>
      <c r="AU38" s="29">
        <v>19020794</v>
      </c>
      <c r="AV38" s="29">
        <v>-1188286</v>
      </c>
      <c r="AW38" s="29">
        <v>-28111</v>
      </c>
      <c r="AX38" s="29"/>
      <c r="AY38" s="29"/>
      <c r="AZ38" s="29"/>
      <c r="BA38" s="29">
        <v>-6918450</v>
      </c>
      <c r="BB38" s="29">
        <v>-6048</v>
      </c>
      <c r="BC38" s="29">
        <v>-32145</v>
      </c>
      <c r="BD38" s="29">
        <v>-210266</v>
      </c>
      <c r="BE38" s="29">
        <v>-66210</v>
      </c>
      <c r="BF38" s="29">
        <v>-8449516</v>
      </c>
      <c r="BG38" s="29">
        <v>10571278</v>
      </c>
      <c r="BH38" s="29"/>
      <c r="BI38" s="29"/>
      <c r="BJ38" s="29">
        <v>6014917</v>
      </c>
      <c r="BK38" s="29"/>
      <c r="BL38" s="29"/>
      <c r="BM38" s="29"/>
      <c r="BN38" s="29"/>
      <c r="BO38" s="29"/>
      <c r="BP38" s="29"/>
      <c r="BQ38" s="29"/>
      <c r="BR38" s="34" t="s">
        <v>342</v>
      </c>
      <c r="BS38" s="34" t="s">
        <v>339</v>
      </c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</row>
    <row r="39" spans="1:161" s="21" customFormat="1" x14ac:dyDescent="0.2">
      <c r="A39">
        <v>421</v>
      </c>
      <c r="B39" t="s">
        <v>378</v>
      </c>
      <c r="C39" t="s">
        <v>379</v>
      </c>
      <c r="D39" t="s">
        <v>338</v>
      </c>
      <c r="E39" s="29">
        <v>25</v>
      </c>
      <c r="F39" s="29">
        <v>2</v>
      </c>
      <c r="G39" s="29">
        <v>0</v>
      </c>
      <c r="H39" s="29">
        <v>50</v>
      </c>
      <c r="I39" t="s">
        <v>339</v>
      </c>
      <c r="J39" t="s">
        <v>339</v>
      </c>
      <c r="K39" t="s">
        <v>339</v>
      </c>
      <c r="L39" t="s">
        <v>339</v>
      </c>
      <c r="M39" s="29">
        <v>11</v>
      </c>
      <c r="N39" s="29">
        <v>0</v>
      </c>
      <c r="O39" s="29">
        <v>25</v>
      </c>
      <c r="P39" s="29">
        <v>0</v>
      </c>
      <c r="Q39" s="29">
        <v>5.6</v>
      </c>
      <c r="R39" s="29">
        <v>0</v>
      </c>
      <c r="S39" s="29">
        <v>0</v>
      </c>
      <c r="T39" s="29"/>
      <c r="U39" s="29">
        <v>0</v>
      </c>
      <c r="V39" s="29">
        <v>0</v>
      </c>
      <c r="W39" s="29">
        <v>6</v>
      </c>
      <c r="X39" s="29">
        <v>11.6</v>
      </c>
      <c r="Y39" s="29">
        <v>21</v>
      </c>
      <c r="Z39" s="29">
        <v>282717</v>
      </c>
      <c r="AA39" s="29">
        <v>42098</v>
      </c>
      <c r="AB39" s="29">
        <v>0</v>
      </c>
      <c r="AC39" s="29">
        <v>453563</v>
      </c>
      <c r="AD39" s="29">
        <v>0</v>
      </c>
      <c r="AE39" s="29">
        <v>117607</v>
      </c>
      <c r="AF39" s="29">
        <v>0</v>
      </c>
      <c r="AG39" s="29"/>
      <c r="AH39" s="29">
        <v>0</v>
      </c>
      <c r="AI39" s="29">
        <v>0</v>
      </c>
      <c r="AJ39" s="29">
        <v>366460</v>
      </c>
      <c r="AK39" s="29">
        <v>1262445</v>
      </c>
      <c r="AL39" s="29">
        <v>703835</v>
      </c>
      <c r="AM39" s="29">
        <v>218751</v>
      </c>
      <c r="AN39" s="29">
        <v>25973</v>
      </c>
      <c r="AO39" s="29"/>
      <c r="AP39" s="29"/>
      <c r="AQ39" s="29"/>
      <c r="AR39" s="29">
        <v>441507</v>
      </c>
      <c r="AS39" s="29">
        <v>17604</v>
      </c>
      <c r="AT39" s="29"/>
      <c r="AU39" s="29">
        <v>703835</v>
      </c>
      <c r="AV39" s="29">
        <v>-163327</v>
      </c>
      <c r="AW39" s="29">
        <v>-24505</v>
      </c>
      <c r="AX39" s="29"/>
      <c r="AY39" s="29"/>
      <c r="AZ39" s="29"/>
      <c r="BA39" s="29">
        <v>-356704</v>
      </c>
      <c r="BB39" s="29">
        <v>-13594</v>
      </c>
      <c r="BC39" s="29">
        <v>0</v>
      </c>
      <c r="BD39" s="29">
        <v>-2221</v>
      </c>
      <c r="BE39" s="29"/>
      <c r="BF39" s="29">
        <v>-560351</v>
      </c>
      <c r="BG39" s="29">
        <v>143484</v>
      </c>
      <c r="BH39" s="29"/>
      <c r="BI39" s="29"/>
      <c r="BJ39" s="29">
        <v>1262445</v>
      </c>
      <c r="BK39" s="29"/>
      <c r="BL39" s="29"/>
      <c r="BM39" s="29"/>
      <c r="BN39" s="29"/>
      <c r="BO39" s="29"/>
      <c r="BP39" s="29"/>
      <c r="BQ39" s="29"/>
      <c r="BR39" s="34" t="s">
        <v>339</v>
      </c>
      <c r="BS39" s="34" t="s">
        <v>342</v>
      </c>
      <c r="BT39" s="29">
        <v>1</v>
      </c>
      <c r="BU39" s="29">
        <v>2405845</v>
      </c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 s="29">
        <v>2405845</v>
      </c>
      <c r="DJ39" s="29">
        <v>2405845</v>
      </c>
      <c r="DK39"/>
      <c r="DL39"/>
      <c r="DM39" s="29">
        <v>2405845</v>
      </c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 s="29"/>
      <c r="EU39" s="29"/>
      <c r="EV39" s="29"/>
      <c r="EW39" s="29"/>
      <c r="EX39" s="29"/>
      <c r="EY39" s="29"/>
      <c r="EZ39" s="29"/>
      <c r="FA39" s="29">
        <v>2405845</v>
      </c>
      <c r="FB39" s="29">
        <v>2405845</v>
      </c>
      <c r="FC39" s="29"/>
      <c r="FD39" s="29"/>
      <c r="FE39" s="29">
        <v>2405845</v>
      </c>
    </row>
    <row r="40" spans="1:161" s="21" customFormat="1" x14ac:dyDescent="0.2">
      <c r="A40">
        <v>392</v>
      </c>
      <c r="B40" t="s">
        <v>380</v>
      </c>
      <c r="C40" t="s">
        <v>379</v>
      </c>
      <c r="D40" t="s">
        <v>338</v>
      </c>
      <c r="E40" s="29">
        <v>2105</v>
      </c>
      <c r="F40" s="29">
        <v>1</v>
      </c>
      <c r="G40" s="29">
        <v>3</v>
      </c>
      <c r="H40" s="29">
        <v>50</v>
      </c>
      <c r="I40" t="s">
        <v>339</v>
      </c>
      <c r="J40" t="s">
        <v>339</v>
      </c>
      <c r="K40" t="s">
        <v>339</v>
      </c>
      <c r="L40" t="s">
        <v>339</v>
      </c>
      <c r="M40" s="29">
        <v>160</v>
      </c>
      <c r="N40" s="29">
        <v>14</v>
      </c>
      <c r="O40" s="29">
        <v>2105</v>
      </c>
      <c r="P40" s="29">
        <v>4</v>
      </c>
      <c r="Q40" s="29">
        <v>5</v>
      </c>
      <c r="R40" s="29">
        <v>0</v>
      </c>
      <c r="S40" s="29">
        <v>0</v>
      </c>
      <c r="T40" s="29"/>
      <c r="U40" s="29">
        <v>0</v>
      </c>
      <c r="V40" s="29">
        <v>0</v>
      </c>
      <c r="W40" s="29">
        <v>0</v>
      </c>
      <c r="X40" s="29">
        <v>9</v>
      </c>
      <c r="Y40" s="29">
        <v>6</v>
      </c>
      <c r="Z40" s="29">
        <v>574416</v>
      </c>
      <c r="AA40" s="29">
        <v>20709</v>
      </c>
      <c r="AB40" s="29">
        <v>8218</v>
      </c>
      <c r="AC40" s="29">
        <v>105075</v>
      </c>
      <c r="AD40" s="29">
        <v>0</v>
      </c>
      <c r="AE40" s="29">
        <v>10309</v>
      </c>
      <c r="AF40" s="29">
        <v>17577</v>
      </c>
      <c r="AG40" s="29"/>
      <c r="AH40" s="29">
        <v>0</v>
      </c>
      <c r="AI40" s="29">
        <v>13974</v>
      </c>
      <c r="AJ40" s="29">
        <v>143456</v>
      </c>
      <c r="AK40" s="29">
        <v>893734</v>
      </c>
      <c r="AL40" s="29">
        <v>1609359</v>
      </c>
      <c r="AM40" s="29"/>
      <c r="AN40" s="29"/>
      <c r="AO40" s="29"/>
      <c r="AP40" s="29"/>
      <c r="AQ40" s="29"/>
      <c r="AR40" s="29">
        <v>1577172</v>
      </c>
      <c r="AS40" s="29">
        <v>32187</v>
      </c>
      <c r="AT40" s="29"/>
      <c r="AU40" s="29">
        <v>1609359</v>
      </c>
      <c r="AV40" s="29">
        <v>0</v>
      </c>
      <c r="AW40" s="29"/>
      <c r="AX40" s="29"/>
      <c r="AY40" s="29"/>
      <c r="AZ40" s="29"/>
      <c r="BA40" s="29">
        <v>-363990</v>
      </c>
      <c r="BB40" s="29">
        <v>-4317</v>
      </c>
      <c r="BC40" s="29">
        <v>0</v>
      </c>
      <c r="BD40" s="29">
        <v>-1934</v>
      </c>
      <c r="BE40" s="29"/>
      <c r="BF40" s="29">
        <v>-370241</v>
      </c>
      <c r="BG40" s="29">
        <v>1239118</v>
      </c>
      <c r="BH40" s="29">
        <v>17643</v>
      </c>
      <c r="BI40" s="29">
        <v>1256761</v>
      </c>
      <c r="BJ40" s="29">
        <v>893734</v>
      </c>
      <c r="BK40" s="29">
        <v>363027</v>
      </c>
      <c r="BL40" s="29"/>
      <c r="BM40" s="29"/>
      <c r="BN40" s="29"/>
      <c r="BO40" s="29"/>
      <c r="BP40" s="29"/>
      <c r="BQ40" s="29"/>
      <c r="BR40" s="34" t="s">
        <v>339</v>
      </c>
      <c r="BS40" s="34" t="s">
        <v>339</v>
      </c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 s="29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</row>
    <row r="41" spans="1:161" s="21" customFormat="1" x14ac:dyDescent="0.2">
      <c r="A41">
        <v>374</v>
      </c>
      <c r="B41" t="s">
        <v>381</v>
      </c>
      <c r="C41" t="s">
        <v>379</v>
      </c>
      <c r="D41" t="s">
        <v>338</v>
      </c>
      <c r="E41" s="29">
        <v>8264</v>
      </c>
      <c r="F41" s="29">
        <v>6</v>
      </c>
      <c r="G41" s="29">
        <v>1</v>
      </c>
      <c r="H41" s="29">
        <v>58</v>
      </c>
      <c r="I41" t="s">
        <v>339</v>
      </c>
      <c r="J41" t="s">
        <v>339</v>
      </c>
      <c r="K41" t="s">
        <v>339</v>
      </c>
      <c r="L41" t="s">
        <v>339</v>
      </c>
      <c r="M41" s="29">
        <v>3930</v>
      </c>
      <c r="N41" s="29">
        <v>0</v>
      </c>
      <c r="O41" s="29">
        <v>8264</v>
      </c>
      <c r="P41" s="29">
        <v>0</v>
      </c>
      <c r="Q41" s="29">
        <v>39</v>
      </c>
      <c r="R41" s="29">
        <v>0</v>
      </c>
      <c r="S41" s="29">
        <v>0</v>
      </c>
      <c r="T41" s="29"/>
      <c r="U41" s="29">
        <v>6</v>
      </c>
      <c r="V41" s="29">
        <v>0</v>
      </c>
      <c r="W41" s="29">
        <v>19.850000000000001</v>
      </c>
      <c r="X41" s="29">
        <v>64.849999999999994</v>
      </c>
      <c r="Y41" s="29">
        <v>79</v>
      </c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>
        <v>23302302</v>
      </c>
      <c r="AK41" s="29">
        <v>23302302</v>
      </c>
      <c r="AL41" s="29">
        <v>117501882</v>
      </c>
      <c r="AM41" s="29">
        <v>23940499</v>
      </c>
      <c r="AN41" s="29">
        <v>4645231</v>
      </c>
      <c r="AO41" s="29"/>
      <c r="AP41" s="29"/>
      <c r="AQ41" s="29"/>
      <c r="AR41" s="29">
        <v>55204991</v>
      </c>
      <c r="AS41" s="29">
        <v>640932</v>
      </c>
      <c r="AT41" s="29">
        <v>33070229</v>
      </c>
      <c r="AU41" s="29">
        <v>117501882</v>
      </c>
      <c r="AV41" s="29">
        <v>-19798523</v>
      </c>
      <c r="AW41" s="29">
        <v>-3637490</v>
      </c>
      <c r="AX41" s="29"/>
      <c r="AY41" s="29"/>
      <c r="AZ41" s="29"/>
      <c r="BA41" s="29">
        <v>-37682995</v>
      </c>
      <c r="BB41" s="29">
        <v>-304992</v>
      </c>
      <c r="BC41" s="29">
        <v>-1</v>
      </c>
      <c r="BD41" s="29">
        <v>-1</v>
      </c>
      <c r="BE41" s="29">
        <v>-23448969</v>
      </c>
      <c r="BF41" s="29">
        <v>-84872971</v>
      </c>
      <c r="BG41" s="29">
        <v>32628911</v>
      </c>
      <c r="BH41" s="29"/>
      <c r="BI41" s="29"/>
      <c r="BJ41" s="29">
        <v>23302302</v>
      </c>
      <c r="BK41" s="29"/>
      <c r="BL41" s="29"/>
      <c r="BM41" s="29"/>
      <c r="BN41" s="29"/>
      <c r="BO41" s="29"/>
      <c r="BP41" s="29"/>
      <c r="BQ41" s="29"/>
      <c r="BR41" s="34" t="s">
        <v>342</v>
      </c>
      <c r="BS41" s="34" t="s">
        <v>339</v>
      </c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 s="29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</row>
    <row r="42" spans="1:161" s="21" customFormat="1" x14ac:dyDescent="0.2">
      <c r="A42">
        <v>343</v>
      </c>
      <c r="B42" t="s">
        <v>382</v>
      </c>
      <c r="C42" t="s">
        <v>379</v>
      </c>
      <c r="D42" t="s">
        <v>338</v>
      </c>
      <c r="E42" s="29">
        <v>1313</v>
      </c>
      <c r="F42" s="29">
        <v>2</v>
      </c>
      <c r="G42" s="29">
        <v>1</v>
      </c>
      <c r="H42" s="29">
        <v>40</v>
      </c>
      <c r="I42" t="s">
        <v>339</v>
      </c>
      <c r="J42" t="s">
        <v>339</v>
      </c>
      <c r="K42" t="s">
        <v>339</v>
      </c>
      <c r="L42" t="s">
        <v>342</v>
      </c>
      <c r="M42" s="29">
        <v>0</v>
      </c>
      <c r="N42" s="29">
        <v>0</v>
      </c>
      <c r="O42" s="29">
        <v>2590</v>
      </c>
      <c r="P42" s="29">
        <v>4</v>
      </c>
      <c r="Q42" s="29">
        <v>3.5</v>
      </c>
      <c r="R42" s="29"/>
      <c r="S42" s="29">
        <v>0</v>
      </c>
      <c r="T42" s="29"/>
      <c r="U42" s="29"/>
      <c r="V42" s="29">
        <v>8.6</v>
      </c>
      <c r="W42" s="29">
        <v>2.2000000000000002</v>
      </c>
      <c r="X42" s="29">
        <v>18.3</v>
      </c>
      <c r="Y42" s="29">
        <v>4</v>
      </c>
      <c r="Z42" s="29">
        <v>1177964</v>
      </c>
      <c r="AA42" s="29">
        <v>113351</v>
      </c>
      <c r="AB42" s="29">
        <v>774378</v>
      </c>
      <c r="AC42" s="29">
        <v>697151</v>
      </c>
      <c r="AD42" s="29">
        <v>9154</v>
      </c>
      <c r="AE42" s="29">
        <v>107248</v>
      </c>
      <c r="AF42" s="29"/>
      <c r="AG42" s="29"/>
      <c r="AH42" s="29">
        <v>11082</v>
      </c>
      <c r="AI42" s="29">
        <v>81144</v>
      </c>
      <c r="AJ42" s="29">
        <v>977674</v>
      </c>
      <c r="AK42" s="29">
        <v>3949146</v>
      </c>
      <c r="AL42" s="29">
        <v>4754989</v>
      </c>
      <c r="AM42" s="29"/>
      <c r="AN42" s="29"/>
      <c r="AO42" s="29"/>
      <c r="AP42" s="29"/>
      <c r="AQ42" s="29"/>
      <c r="AR42" s="29">
        <v>32201</v>
      </c>
      <c r="AS42" s="29">
        <v>4721788</v>
      </c>
      <c r="AT42" s="29">
        <v>1000</v>
      </c>
      <c r="AU42" s="29">
        <v>4754989</v>
      </c>
      <c r="AV42" s="29"/>
      <c r="AW42" s="29"/>
      <c r="AX42" s="29"/>
      <c r="AY42" s="29"/>
      <c r="AZ42" s="29"/>
      <c r="BA42" s="29">
        <v>-13121</v>
      </c>
      <c r="BB42" s="29"/>
      <c r="BC42" s="29"/>
      <c r="BD42" s="29"/>
      <c r="BE42" s="29"/>
      <c r="BF42" s="29">
        <v>-13121</v>
      </c>
      <c r="BG42" s="29">
        <v>4741868</v>
      </c>
      <c r="BH42" s="29">
        <v>0</v>
      </c>
      <c r="BI42" s="29">
        <v>4741868</v>
      </c>
      <c r="BJ42" s="29">
        <v>3949146</v>
      </c>
      <c r="BK42" s="29">
        <v>792722</v>
      </c>
      <c r="BL42" s="29"/>
      <c r="BM42" s="29"/>
      <c r="BN42" s="29"/>
      <c r="BO42" s="29"/>
      <c r="BP42" s="29"/>
      <c r="BQ42" s="29"/>
      <c r="BR42" s="34" t="s">
        <v>342</v>
      </c>
      <c r="BS42" s="34" t="s">
        <v>339</v>
      </c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 s="29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</row>
    <row r="43" spans="1:161" s="21" customFormat="1" x14ac:dyDescent="0.2">
      <c r="A43">
        <v>414</v>
      </c>
      <c r="B43" t="s">
        <v>383</v>
      </c>
      <c r="C43" t="s">
        <v>379</v>
      </c>
      <c r="D43" t="s">
        <v>338</v>
      </c>
      <c r="E43" s="29">
        <v>13</v>
      </c>
      <c r="F43" s="29">
        <v>2</v>
      </c>
      <c r="G43" s="29">
        <v>1</v>
      </c>
      <c r="H43" s="29">
        <v>2</v>
      </c>
      <c r="I43" t="s">
        <v>339</v>
      </c>
      <c r="J43" t="s">
        <v>339</v>
      </c>
      <c r="K43" t="s">
        <v>342</v>
      </c>
      <c r="L43" t="s">
        <v>339</v>
      </c>
      <c r="M43" s="29">
        <v>0</v>
      </c>
      <c r="N43" s="29">
        <v>0</v>
      </c>
      <c r="O43" s="29">
        <v>13</v>
      </c>
      <c r="P43" s="29">
        <v>0.4</v>
      </c>
      <c r="Q43" s="29"/>
      <c r="R43" s="29"/>
      <c r="S43" s="29"/>
      <c r="T43" s="29"/>
      <c r="U43" s="29"/>
      <c r="V43" s="29"/>
      <c r="W43" s="29"/>
      <c r="X43" s="29">
        <v>0.4</v>
      </c>
      <c r="Y43" s="29">
        <v>2</v>
      </c>
      <c r="Z43" s="29">
        <v>81656</v>
      </c>
      <c r="AA43" s="29">
        <v>0</v>
      </c>
      <c r="AB43" s="29">
        <v>180443</v>
      </c>
      <c r="AC43" s="29">
        <v>286749</v>
      </c>
      <c r="AD43" s="29"/>
      <c r="AE43" s="29"/>
      <c r="AF43" s="29"/>
      <c r="AG43" s="29"/>
      <c r="AH43" s="29"/>
      <c r="AI43" s="29">
        <v>12375</v>
      </c>
      <c r="AJ43" s="29">
        <v>69386</v>
      </c>
      <c r="AK43" s="29">
        <v>630609</v>
      </c>
      <c r="AL43" s="29">
        <v>2120093</v>
      </c>
      <c r="AM43" s="29">
        <v>0</v>
      </c>
      <c r="AN43" s="29">
        <v>690647</v>
      </c>
      <c r="AO43" s="29">
        <v>690647</v>
      </c>
      <c r="AP43" s="29"/>
      <c r="AQ43" s="29"/>
      <c r="AR43" s="29">
        <v>1071406</v>
      </c>
      <c r="AS43" s="29">
        <v>358040</v>
      </c>
      <c r="AT43" s="29"/>
      <c r="AU43" s="29">
        <v>2120093</v>
      </c>
      <c r="AV43" s="29">
        <v>0</v>
      </c>
      <c r="AW43" s="29">
        <v>-474590</v>
      </c>
      <c r="AX43" s="29">
        <v>-474590</v>
      </c>
      <c r="AY43" s="29"/>
      <c r="AZ43" s="29"/>
      <c r="BA43" s="29">
        <v>-876229</v>
      </c>
      <c r="BB43" s="29">
        <v>-104989</v>
      </c>
      <c r="BC43" s="29">
        <v>0</v>
      </c>
      <c r="BD43" s="29">
        <v>-6050</v>
      </c>
      <c r="BE43" s="29"/>
      <c r="BF43" s="29">
        <v>-1461858</v>
      </c>
      <c r="BG43" s="29">
        <v>658235</v>
      </c>
      <c r="BH43" s="29">
        <v>0</v>
      </c>
      <c r="BI43" s="29">
        <v>658235</v>
      </c>
      <c r="BJ43" s="29">
        <v>630609</v>
      </c>
      <c r="BK43" s="29">
        <v>27626</v>
      </c>
      <c r="BL43" s="29">
        <v>0</v>
      </c>
      <c r="BM43" s="29">
        <v>0</v>
      </c>
      <c r="BN43" s="29">
        <v>0</v>
      </c>
      <c r="BO43" s="29">
        <v>27626</v>
      </c>
      <c r="BP43" s="29">
        <v>0</v>
      </c>
      <c r="BQ43" s="29">
        <v>27626</v>
      </c>
      <c r="BR43" s="34" t="s">
        <v>339</v>
      </c>
      <c r="BS43" s="34" t="s">
        <v>342</v>
      </c>
      <c r="BT43" s="29">
        <v>1</v>
      </c>
      <c r="BU43" s="29">
        <v>2407880</v>
      </c>
      <c r="BV43" s="29">
        <v>108711</v>
      </c>
      <c r="BW43" s="29"/>
      <c r="BX43" s="29"/>
      <c r="BY43" s="29"/>
      <c r="BZ43" s="29"/>
      <c r="CA43" s="29"/>
      <c r="CB43" s="29"/>
      <c r="CC43" s="29"/>
      <c r="CD43" s="29"/>
      <c r="CE43" s="29"/>
      <c r="CF43" s="29">
        <v>108711</v>
      </c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>
        <v>108711</v>
      </c>
      <c r="CR43" s="29">
        <v>2299169</v>
      </c>
      <c r="CS43"/>
      <c r="CT43"/>
      <c r="CU43"/>
      <c r="CV43"/>
      <c r="CW43"/>
      <c r="CX43"/>
      <c r="CY43"/>
      <c r="CZ43"/>
      <c r="DA43"/>
      <c r="DB43" s="29">
        <v>2299169</v>
      </c>
      <c r="DC43"/>
      <c r="DD43"/>
      <c r="DE43"/>
      <c r="DF43"/>
      <c r="DG43"/>
      <c r="DH43"/>
      <c r="DI43"/>
      <c r="DJ43"/>
      <c r="DK43"/>
      <c r="DL43"/>
      <c r="DM43" s="29">
        <v>2299169</v>
      </c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 s="29">
        <v>2407880</v>
      </c>
      <c r="EK43"/>
      <c r="EL43"/>
      <c r="EM43"/>
      <c r="EN43"/>
      <c r="EO43"/>
      <c r="EP43"/>
      <c r="EQ43"/>
      <c r="ER43"/>
      <c r="ES43"/>
      <c r="ET43" s="29">
        <v>2407880</v>
      </c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>
        <v>2407880</v>
      </c>
    </row>
    <row r="44" spans="1:161" s="21" customFormat="1" x14ac:dyDescent="0.2">
      <c r="A44">
        <v>322</v>
      </c>
      <c r="B44" t="s">
        <v>384</v>
      </c>
      <c r="C44" t="s">
        <v>379</v>
      </c>
      <c r="D44" t="s">
        <v>338</v>
      </c>
      <c r="E44" s="29">
        <v>1508</v>
      </c>
      <c r="F44" s="29">
        <v>1</v>
      </c>
      <c r="G44" s="29"/>
      <c r="H44" s="29">
        <v>40</v>
      </c>
      <c r="I44" t="s">
        <v>339</v>
      </c>
      <c r="J44" t="s">
        <v>339</v>
      </c>
      <c r="K44" t="s">
        <v>339</v>
      </c>
      <c r="L44" t="s">
        <v>339</v>
      </c>
      <c r="M44" s="29">
        <v>49</v>
      </c>
      <c r="N44" s="29">
        <v>0</v>
      </c>
      <c r="O44" s="29">
        <v>1562</v>
      </c>
      <c r="P44" s="29">
        <v>0</v>
      </c>
      <c r="Q44" s="29">
        <v>0</v>
      </c>
      <c r="R44" s="29">
        <v>0</v>
      </c>
      <c r="S44" s="29">
        <v>0</v>
      </c>
      <c r="T44" s="29"/>
      <c r="U44" s="29">
        <v>0</v>
      </c>
      <c r="V44" s="29">
        <v>0</v>
      </c>
      <c r="W44" s="29"/>
      <c r="X44" s="29">
        <v>0</v>
      </c>
      <c r="Y44" s="29">
        <v>4</v>
      </c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>
        <v>1353103</v>
      </c>
      <c r="AK44" s="29">
        <v>1353103</v>
      </c>
      <c r="AL44" s="29">
        <v>5512312</v>
      </c>
      <c r="AM44" s="29">
        <v>4305315</v>
      </c>
      <c r="AN44" s="29">
        <v>35166</v>
      </c>
      <c r="AO44" s="29">
        <v>35166</v>
      </c>
      <c r="AP44" s="29"/>
      <c r="AQ44" s="29"/>
      <c r="AR44" s="29">
        <v>1101099</v>
      </c>
      <c r="AS44" s="29">
        <v>55821</v>
      </c>
      <c r="AT44" s="29">
        <v>14911</v>
      </c>
      <c r="AU44" s="29">
        <v>5512312</v>
      </c>
      <c r="AV44" s="29">
        <v>-2980540</v>
      </c>
      <c r="AW44" s="29">
        <v>-25299</v>
      </c>
      <c r="AX44" s="29">
        <v>-25299</v>
      </c>
      <c r="AY44" s="29"/>
      <c r="AZ44" s="29"/>
      <c r="BA44" s="29">
        <v>-542346</v>
      </c>
      <c r="BB44" s="29">
        <v>-24755</v>
      </c>
      <c r="BC44" s="29">
        <v>0</v>
      </c>
      <c r="BD44" s="29">
        <v>-25869</v>
      </c>
      <c r="BE44" s="29"/>
      <c r="BF44" s="29">
        <v>-3598809</v>
      </c>
      <c r="BG44" s="29">
        <v>1913503</v>
      </c>
      <c r="BH44" s="29"/>
      <c r="BI44" s="29"/>
      <c r="BJ44" s="29">
        <v>1353103</v>
      </c>
      <c r="BK44" s="29"/>
      <c r="BL44" s="29"/>
      <c r="BM44" s="29"/>
      <c r="BN44" s="29"/>
      <c r="BO44" s="29"/>
      <c r="BP44" s="29"/>
      <c r="BQ44" s="29"/>
      <c r="BR44" s="34" t="s">
        <v>342</v>
      </c>
      <c r="BS44" s="34" t="s">
        <v>339</v>
      </c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 s="29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</row>
    <row r="45" spans="1:161" s="21" customFormat="1" x14ac:dyDescent="0.2">
      <c r="A45">
        <v>344</v>
      </c>
      <c r="B45" t="s">
        <v>385</v>
      </c>
      <c r="C45" t="s">
        <v>379</v>
      </c>
      <c r="D45" t="s">
        <v>338</v>
      </c>
      <c r="E45" s="29">
        <v>7838</v>
      </c>
      <c r="F45" s="29">
        <v>1</v>
      </c>
      <c r="G45" s="29">
        <v>2</v>
      </c>
      <c r="H45" s="29">
        <v>40</v>
      </c>
      <c r="I45" t="s">
        <v>342</v>
      </c>
      <c r="J45" t="s">
        <v>339</v>
      </c>
      <c r="K45" t="s">
        <v>339</v>
      </c>
      <c r="L45" t="s">
        <v>339</v>
      </c>
      <c r="M45" s="29">
        <v>5462</v>
      </c>
      <c r="N45" s="29">
        <v>1299</v>
      </c>
      <c r="O45" s="29">
        <v>14664</v>
      </c>
      <c r="P45" s="29">
        <v>4</v>
      </c>
      <c r="Q45" s="29">
        <v>13.5</v>
      </c>
      <c r="R45" s="29">
        <v>1</v>
      </c>
      <c r="S45" s="29">
        <v>1</v>
      </c>
      <c r="T45" s="29"/>
      <c r="U45" s="29">
        <v>6.6</v>
      </c>
      <c r="V45" s="29">
        <v>0</v>
      </c>
      <c r="W45" s="29">
        <v>8.5500000000000007</v>
      </c>
      <c r="X45" s="29">
        <v>34.65</v>
      </c>
      <c r="Y45" s="29">
        <v>7</v>
      </c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>
        <v>14931568</v>
      </c>
      <c r="AK45" s="29">
        <v>14931568</v>
      </c>
      <c r="AL45" s="29">
        <v>42798919</v>
      </c>
      <c r="AM45" s="29">
        <v>21170036</v>
      </c>
      <c r="AN45" s="29">
        <v>8372367</v>
      </c>
      <c r="AO45" s="29"/>
      <c r="AP45" s="29"/>
      <c r="AQ45" s="29"/>
      <c r="AR45" s="29">
        <v>12250645</v>
      </c>
      <c r="AS45" s="29">
        <v>214200</v>
      </c>
      <c r="AT45" s="29">
        <v>791671</v>
      </c>
      <c r="AU45" s="29">
        <v>42798919</v>
      </c>
      <c r="AV45" s="29">
        <v>-13760523</v>
      </c>
      <c r="AW45" s="29">
        <v>-5525762</v>
      </c>
      <c r="AX45" s="29"/>
      <c r="AY45" s="29"/>
      <c r="AZ45" s="29"/>
      <c r="BA45" s="29">
        <v>-3372019</v>
      </c>
      <c r="BB45" s="29">
        <v>-42840</v>
      </c>
      <c r="BC45" s="29"/>
      <c r="BD45" s="29">
        <v>-428265</v>
      </c>
      <c r="BE45" s="29">
        <v>-197918</v>
      </c>
      <c r="BF45" s="29">
        <v>-23327327</v>
      </c>
      <c r="BG45" s="29">
        <v>19471592</v>
      </c>
      <c r="BH45" s="29">
        <v>0</v>
      </c>
      <c r="BI45" s="29">
        <v>19471592</v>
      </c>
      <c r="BJ45" s="29">
        <v>14931568</v>
      </c>
      <c r="BK45" s="29">
        <v>4540024</v>
      </c>
      <c r="BL45" s="29"/>
      <c r="BM45" s="29"/>
      <c r="BN45" s="29"/>
      <c r="BO45" s="29"/>
      <c r="BP45" s="29"/>
      <c r="BQ45" s="29"/>
      <c r="BR45" s="34" t="s">
        <v>339</v>
      </c>
      <c r="BS45" s="34" t="s">
        <v>339</v>
      </c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 s="29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</row>
    <row r="46" spans="1:161" s="21" customFormat="1" x14ac:dyDescent="0.2">
      <c r="A46">
        <v>404</v>
      </c>
      <c r="B46" t="s">
        <v>386</v>
      </c>
      <c r="C46" t="s">
        <v>379</v>
      </c>
      <c r="D46" t="s">
        <v>338</v>
      </c>
      <c r="E46" s="29">
        <v>9786</v>
      </c>
      <c r="F46" s="29">
        <v>6</v>
      </c>
      <c r="G46" s="29">
        <v>1</v>
      </c>
      <c r="H46" s="29">
        <v>58</v>
      </c>
      <c r="I46" t="s">
        <v>339</v>
      </c>
      <c r="J46" t="s">
        <v>339</v>
      </c>
      <c r="K46" t="s">
        <v>339</v>
      </c>
      <c r="L46" t="s">
        <v>339</v>
      </c>
      <c r="M46" s="29">
        <v>1483</v>
      </c>
      <c r="N46" s="29">
        <v>0</v>
      </c>
      <c r="O46" s="29">
        <v>9786</v>
      </c>
      <c r="P46" s="29"/>
      <c r="Q46" s="29"/>
      <c r="R46" s="29"/>
      <c r="S46" s="29"/>
      <c r="T46" s="29"/>
      <c r="U46" s="29"/>
      <c r="V46" s="29"/>
      <c r="W46" s="29">
        <v>50.14</v>
      </c>
      <c r="X46" s="29">
        <v>50.14</v>
      </c>
      <c r="Y46" s="29">
        <v>168</v>
      </c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>
        <v>18961276</v>
      </c>
      <c r="AK46" s="29">
        <v>18961276</v>
      </c>
      <c r="AL46" s="29">
        <v>68924038</v>
      </c>
      <c r="AM46" s="29">
        <v>19304893</v>
      </c>
      <c r="AN46" s="29">
        <v>3767253</v>
      </c>
      <c r="AO46" s="29"/>
      <c r="AP46" s="29"/>
      <c r="AQ46" s="29"/>
      <c r="AR46" s="29">
        <v>41148283</v>
      </c>
      <c r="AS46" s="29">
        <v>2243645</v>
      </c>
      <c r="AT46" s="29">
        <v>2459964</v>
      </c>
      <c r="AU46" s="29">
        <v>68924038</v>
      </c>
      <c r="AV46" s="29">
        <v>-14635742</v>
      </c>
      <c r="AW46" s="29">
        <v>-2969946</v>
      </c>
      <c r="AX46" s="29"/>
      <c r="AY46" s="29"/>
      <c r="AZ46" s="29"/>
      <c r="BA46" s="29">
        <v>-25137210</v>
      </c>
      <c r="BB46" s="29">
        <v>-1788236</v>
      </c>
      <c r="BC46" s="29">
        <v>-1</v>
      </c>
      <c r="BD46" s="29">
        <v>-1</v>
      </c>
      <c r="BE46" s="29">
        <v>-713595</v>
      </c>
      <c r="BF46" s="29">
        <v>-45244731</v>
      </c>
      <c r="BG46" s="29">
        <v>23679307</v>
      </c>
      <c r="BH46" s="29"/>
      <c r="BI46" s="29"/>
      <c r="BJ46" s="29">
        <v>18961276</v>
      </c>
      <c r="BK46" s="29"/>
      <c r="BL46" s="29"/>
      <c r="BM46" s="29"/>
      <c r="BN46" s="29"/>
      <c r="BO46" s="29"/>
      <c r="BP46" s="29"/>
      <c r="BQ46" s="29"/>
      <c r="BR46" s="34" t="s">
        <v>342</v>
      </c>
      <c r="BS46" s="34" t="s">
        <v>339</v>
      </c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 s="29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</row>
    <row r="47" spans="1:161" s="21" customFormat="1" x14ac:dyDescent="0.2">
      <c r="A47">
        <v>329</v>
      </c>
      <c r="B47" t="s">
        <v>387</v>
      </c>
      <c r="C47" t="s">
        <v>379</v>
      </c>
      <c r="D47" t="s">
        <v>338</v>
      </c>
      <c r="E47" s="29">
        <v>828</v>
      </c>
      <c r="F47" s="29">
        <v>2</v>
      </c>
      <c r="G47" s="29">
        <v>1</v>
      </c>
      <c r="H47" s="29">
        <v>55</v>
      </c>
      <c r="I47" t="s">
        <v>339</v>
      </c>
      <c r="J47" t="s">
        <v>339</v>
      </c>
      <c r="K47" t="s">
        <v>339</v>
      </c>
      <c r="L47" t="s">
        <v>339</v>
      </c>
      <c r="M47" s="29">
        <v>265</v>
      </c>
      <c r="N47" s="29">
        <v>0</v>
      </c>
      <c r="O47" s="29">
        <v>828</v>
      </c>
      <c r="P47" s="29">
        <v>0</v>
      </c>
      <c r="Q47" s="29">
        <v>5.4</v>
      </c>
      <c r="R47" s="29">
        <v>0</v>
      </c>
      <c r="S47" s="29">
        <v>0</v>
      </c>
      <c r="T47" s="29"/>
      <c r="U47" s="29">
        <v>0</v>
      </c>
      <c r="V47" s="29">
        <v>2.6</v>
      </c>
      <c r="W47" s="29">
        <v>5.8</v>
      </c>
      <c r="X47" s="29">
        <v>13.8</v>
      </c>
      <c r="Y47" s="29">
        <v>14</v>
      </c>
      <c r="Z47" s="29">
        <v>1262599</v>
      </c>
      <c r="AA47" s="29">
        <v>169885</v>
      </c>
      <c r="AB47" s="29">
        <v>3800</v>
      </c>
      <c r="AC47" s="29">
        <v>1635404</v>
      </c>
      <c r="AD47" s="29">
        <v>0</v>
      </c>
      <c r="AE47" s="29">
        <v>228239</v>
      </c>
      <c r="AF47" s="29">
        <v>0</v>
      </c>
      <c r="AG47" s="29"/>
      <c r="AH47" s="29">
        <v>0</v>
      </c>
      <c r="AI47" s="29">
        <v>103444</v>
      </c>
      <c r="AJ47" s="29">
        <v>823335</v>
      </c>
      <c r="AK47" s="29">
        <v>4226706</v>
      </c>
      <c r="AL47" s="29">
        <v>24346982</v>
      </c>
      <c r="AM47" s="29">
        <v>3126770</v>
      </c>
      <c r="AN47" s="29">
        <v>1539124</v>
      </c>
      <c r="AO47" s="29"/>
      <c r="AP47" s="29"/>
      <c r="AQ47" s="29"/>
      <c r="AR47" s="29">
        <v>16706812</v>
      </c>
      <c r="AS47" s="29">
        <v>110397</v>
      </c>
      <c r="AT47" s="29">
        <v>2863879</v>
      </c>
      <c r="AU47" s="29">
        <v>24346982</v>
      </c>
      <c r="AV47" s="29">
        <v>-2613668</v>
      </c>
      <c r="AW47" s="29">
        <v>-1253561</v>
      </c>
      <c r="AX47" s="29"/>
      <c r="AY47" s="29"/>
      <c r="AZ47" s="29"/>
      <c r="BA47" s="29">
        <v>-10775457</v>
      </c>
      <c r="BB47" s="29">
        <v>-85768</v>
      </c>
      <c r="BC47" s="29"/>
      <c r="BD47" s="29">
        <v>-159837</v>
      </c>
      <c r="BE47" s="29">
        <v>-1760408</v>
      </c>
      <c r="BF47" s="29">
        <v>-16648699</v>
      </c>
      <c r="BG47" s="29">
        <v>7698283</v>
      </c>
      <c r="BH47" s="29">
        <v>19014</v>
      </c>
      <c r="BI47" s="29">
        <v>7717297</v>
      </c>
      <c r="BJ47" s="29">
        <v>4226706</v>
      </c>
      <c r="BK47" s="29">
        <v>3490591</v>
      </c>
      <c r="BL47" s="29"/>
      <c r="BM47" s="29"/>
      <c r="BN47" s="29"/>
      <c r="BO47" s="29"/>
      <c r="BP47" s="29"/>
      <c r="BQ47" s="29"/>
      <c r="BR47" s="34" t="s">
        <v>342</v>
      </c>
      <c r="BS47" s="34" t="s">
        <v>339</v>
      </c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 s="29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</row>
    <row r="48" spans="1:161" s="21" customFormat="1" x14ac:dyDescent="0.2">
      <c r="A48">
        <v>394</v>
      </c>
      <c r="B48" t="s">
        <v>388</v>
      </c>
      <c r="C48" t="s">
        <v>379</v>
      </c>
      <c r="D48" t="s">
        <v>338</v>
      </c>
      <c r="E48" s="29">
        <v>4055</v>
      </c>
      <c r="F48" s="29">
        <v>2</v>
      </c>
      <c r="G48" s="29">
        <v>1</v>
      </c>
      <c r="H48" s="29">
        <v>40</v>
      </c>
      <c r="I48" t="s">
        <v>342</v>
      </c>
      <c r="J48" t="s">
        <v>339</v>
      </c>
      <c r="K48" t="s">
        <v>339</v>
      </c>
      <c r="L48" t="s">
        <v>342</v>
      </c>
      <c r="M48" s="29">
        <v>2884</v>
      </c>
      <c r="N48" s="29">
        <v>434</v>
      </c>
      <c r="O48" s="29">
        <v>8894</v>
      </c>
      <c r="P48" s="29">
        <v>0</v>
      </c>
      <c r="Q48" s="29">
        <v>0</v>
      </c>
      <c r="R48" s="29">
        <v>0</v>
      </c>
      <c r="S48" s="29">
        <v>0</v>
      </c>
      <c r="T48" s="29"/>
      <c r="U48" s="29">
        <v>0</v>
      </c>
      <c r="V48" s="29">
        <v>0</v>
      </c>
      <c r="W48" s="29">
        <v>0</v>
      </c>
      <c r="X48" s="29"/>
      <c r="Y48" s="29">
        <v>6</v>
      </c>
      <c r="Z48" s="29"/>
      <c r="AA48" s="29"/>
      <c r="AB48" s="29">
        <v>1997453</v>
      </c>
      <c r="AC48" s="29">
        <v>71018</v>
      </c>
      <c r="AD48" s="29">
        <v>135</v>
      </c>
      <c r="AE48" s="29">
        <v>80655</v>
      </c>
      <c r="AF48" s="29">
        <v>55645</v>
      </c>
      <c r="AG48" s="29"/>
      <c r="AH48" s="29">
        <v>3933</v>
      </c>
      <c r="AI48" s="29">
        <v>167768</v>
      </c>
      <c r="AJ48" s="29">
        <v>713825</v>
      </c>
      <c r="AK48" s="29">
        <v>3090432</v>
      </c>
      <c r="AL48" s="29">
        <v>78184760</v>
      </c>
      <c r="AM48" s="29">
        <v>28928896</v>
      </c>
      <c r="AN48" s="29">
        <v>16415881</v>
      </c>
      <c r="AO48" s="29">
        <v>16415881</v>
      </c>
      <c r="AP48" s="29"/>
      <c r="AQ48" s="29"/>
      <c r="AR48" s="29">
        <v>28612692</v>
      </c>
      <c r="AS48" s="29">
        <v>25741</v>
      </c>
      <c r="AT48" s="29">
        <v>4201550</v>
      </c>
      <c r="AU48" s="29">
        <v>78184760</v>
      </c>
      <c r="AV48" s="29">
        <v>-23260036</v>
      </c>
      <c r="AW48" s="29">
        <v>-13849740</v>
      </c>
      <c r="AX48" s="29">
        <v>-13849740</v>
      </c>
      <c r="AY48" s="29"/>
      <c r="AZ48" s="29"/>
      <c r="BA48" s="29">
        <v>-21520579</v>
      </c>
      <c r="BB48" s="29">
        <v>0</v>
      </c>
      <c r="BC48" s="29">
        <v>-5196</v>
      </c>
      <c r="BD48" s="29">
        <v>-100416</v>
      </c>
      <c r="BE48" s="29">
        <v>-2340207</v>
      </c>
      <c r="BF48" s="29">
        <v>-61076174</v>
      </c>
      <c r="BG48" s="29">
        <v>17108586</v>
      </c>
      <c r="BH48" s="29"/>
      <c r="BI48" s="29"/>
      <c r="BJ48" s="29">
        <v>3090432</v>
      </c>
      <c r="BK48" s="29"/>
      <c r="BL48" s="29"/>
      <c r="BM48" s="29"/>
      <c r="BN48" s="29"/>
      <c r="BO48" s="29"/>
      <c r="BP48" s="29"/>
      <c r="BQ48" s="29"/>
      <c r="BR48" s="34" t="s">
        <v>342</v>
      </c>
      <c r="BS48" s="34" t="s">
        <v>339</v>
      </c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 s="29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</row>
    <row r="49" spans="1:161" s="21" customFormat="1" x14ac:dyDescent="0.2">
      <c r="A49">
        <v>319</v>
      </c>
      <c r="B49" t="s">
        <v>459</v>
      </c>
      <c r="C49" t="s">
        <v>460</v>
      </c>
      <c r="D49" t="s">
        <v>338</v>
      </c>
      <c r="E49" s="29"/>
      <c r="F49" s="29"/>
      <c r="G49" s="29"/>
      <c r="H49" s="29"/>
      <c r="I49"/>
      <c r="J49"/>
      <c r="K49"/>
      <c r="L4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34"/>
      <c r="BS49" s="34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 s="2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</row>
    <row r="50" spans="1:161" s="21" customFormat="1" x14ac:dyDescent="0.2">
      <c r="A50">
        <v>361</v>
      </c>
      <c r="B50" t="s">
        <v>389</v>
      </c>
      <c r="C50" t="s">
        <v>390</v>
      </c>
      <c r="D50" t="s">
        <v>338</v>
      </c>
      <c r="E50" s="29">
        <v>1728</v>
      </c>
      <c r="F50" s="29">
        <v>2</v>
      </c>
      <c r="G50" s="29"/>
      <c r="H50" s="29">
        <v>16</v>
      </c>
      <c r="I50" t="s">
        <v>339</v>
      </c>
      <c r="J50" t="s">
        <v>339</v>
      </c>
      <c r="K50" t="s">
        <v>339</v>
      </c>
      <c r="L50" t="s">
        <v>339</v>
      </c>
      <c r="M50" s="29">
        <v>92</v>
      </c>
      <c r="N50" s="29">
        <v>0</v>
      </c>
      <c r="O50" s="29">
        <v>1794</v>
      </c>
      <c r="P50" s="29"/>
      <c r="Q50" s="29"/>
      <c r="R50" s="29"/>
      <c r="S50" s="29"/>
      <c r="T50" s="29"/>
      <c r="U50" s="29"/>
      <c r="V50" s="29"/>
      <c r="W50" s="29"/>
      <c r="X50" s="29"/>
      <c r="Y50" s="29">
        <v>3</v>
      </c>
      <c r="Z50" s="29">
        <v>0</v>
      </c>
      <c r="AA50" s="29">
        <v>0</v>
      </c>
      <c r="AB50" s="29">
        <v>312078</v>
      </c>
      <c r="AC50" s="29">
        <v>453476</v>
      </c>
      <c r="AD50" s="29">
        <v>0</v>
      </c>
      <c r="AE50" s="29">
        <v>103455</v>
      </c>
      <c r="AF50" s="29">
        <v>0</v>
      </c>
      <c r="AG50" s="29"/>
      <c r="AH50" s="29">
        <v>14740</v>
      </c>
      <c r="AI50" s="29">
        <v>10137</v>
      </c>
      <c r="AJ50" s="29">
        <v>416246</v>
      </c>
      <c r="AK50" s="29">
        <v>1310132</v>
      </c>
      <c r="AL50" s="29">
        <v>4143229</v>
      </c>
      <c r="AM50" s="29">
        <v>922214</v>
      </c>
      <c r="AN50" s="29"/>
      <c r="AO50" s="29"/>
      <c r="AP50" s="29"/>
      <c r="AQ50" s="29"/>
      <c r="AR50" s="29">
        <v>3192269</v>
      </c>
      <c r="AS50" s="29">
        <v>28746</v>
      </c>
      <c r="AT50" s="29"/>
      <c r="AU50" s="29">
        <v>4143229</v>
      </c>
      <c r="AV50" s="29">
        <v>-580782</v>
      </c>
      <c r="AW50" s="29"/>
      <c r="AX50" s="29"/>
      <c r="AY50" s="29"/>
      <c r="AZ50" s="29"/>
      <c r="BA50" s="29">
        <v>-1848004</v>
      </c>
      <c r="BB50" s="29">
        <v>-10492</v>
      </c>
      <c r="BC50" s="29">
        <v>0</v>
      </c>
      <c r="BD50" s="29">
        <v>-62598</v>
      </c>
      <c r="BE50" s="29"/>
      <c r="BF50" s="29">
        <v>-2501876</v>
      </c>
      <c r="BG50" s="29">
        <v>1641353</v>
      </c>
      <c r="BH50" s="29">
        <v>12926</v>
      </c>
      <c r="BI50" s="29">
        <v>1654279</v>
      </c>
      <c r="BJ50" s="29">
        <v>1310132</v>
      </c>
      <c r="BK50" s="29">
        <v>344147</v>
      </c>
      <c r="BL50" s="29">
        <v>0</v>
      </c>
      <c r="BM50" s="29">
        <v>0</v>
      </c>
      <c r="BN50" s="29">
        <v>0</v>
      </c>
      <c r="BO50" s="29">
        <v>344147</v>
      </c>
      <c r="BP50" s="29">
        <v>0</v>
      </c>
      <c r="BQ50" s="29">
        <v>344147</v>
      </c>
      <c r="BR50" s="34" t="s">
        <v>339</v>
      </c>
      <c r="BS50" s="34" t="s">
        <v>339</v>
      </c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 s="29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</row>
    <row r="51" spans="1:161" s="21" customFormat="1" x14ac:dyDescent="0.2">
      <c r="A51">
        <v>353</v>
      </c>
      <c r="B51" t="s">
        <v>391</v>
      </c>
      <c r="C51" t="s">
        <v>392</v>
      </c>
      <c r="D51" t="s">
        <v>373</v>
      </c>
      <c r="E51" s="29">
        <v>1373</v>
      </c>
      <c r="F51" s="29">
        <v>2</v>
      </c>
      <c r="G51" s="29">
        <v>1</v>
      </c>
      <c r="H51" s="29">
        <v>32</v>
      </c>
      <c r="I51" t="s">
        <v>342</v>
      </c>
      <c r="J51" t="s">
        <v>339</v>
      </c>
      <c r="K51" t="s">
        <v>339</v>
      </c>
      <c r="L51" t="s">
        <v>339</v>
      </c>
      <c r="M51" s="29">
        <v>563</v>
      </c>
      <c r="N51" s="29">
        <v>0</v>
      </c>
      <c r="O51" s="29">
        <v>1776</v>
      </c>
      <c r="P51" s="29">
        <v>0</v>
      </c>
      <c r="Q51" s="29">
        <v>2.46</v>
      </c>
      <c r="R51" s="29">
        <v>2.27</v>
      </c>
      <c r="S51" s="29">
        <v>0</v>
      </c>
      <c r="T51" s="29"/>
      <c r="U51" s="29">
        <v>0</v>
      </c>
      <c r="V51" s="29">
        <v>0</v>
      </c>
      <c r="W51" s="29">
        <v>5.5</v>
      </c>
      <c r="X51" s="29">
        <v>10.23</v>
      </c>
      <c r="Y51" s="29">
        <v>12</v>
      </c>
      <c r="Z51" s="29">
        <v>684882</v>
      </c>
      <c r="AA51" s="29">
        <v>148802</v>
      </c>
      <c r="AB51" s="29">
        <v>243123</v>
      </c>
      <c r="AC51" s="29">
        <v>900197</v>
      </c>
      <c r="AD51" s="29">
        <v>25334</v>
      </c>
      <c r="AE51" s="29">
        <v>61836</v>
      </c>
      <c r="AF51" s="29">
        <v>0</v>
      </c>
      <c r="AG51" s="29"/>
      <c r="AH51" s="29">
        <v>17289</v>
      </c>
      <c r="AI51" s="29">
        <v>22796</v>
      </c>
      <c r="AJ51" s="29">
        <v>676251</v>
      </c>
      <c r="AK51" s="29">
        <v>2780510</v>
      </c>
      <c r="AL51" s="29">
        <v>11863703</v>
      </c>
      <c r="AM51" s="29">
        <v>7021350</v>
      </c>
      <c r="AN51" s="29">
        <v>691404</v>
      </c>
      <c r="AO51" s="29">
        <v>314737</v>
      </c>
      <c r="AP51" s="29"/>
      <c r="AQ51" s="29">
        <v>376667</v>
      </c>
      <c r="AR51" s="29">
        <v>3401699</v>
      </c>
      <c r="AS51" s="29">
        <v>64285</v>
      </c>
      <c r="AT51" s="29">
        <v>684965</v>
      </c>
      <c r="AU51" s="29">
        <v>11863703</v>
      </c>
      <c r="AV51" s="29">
        <v>-5788925</v>
      </c>
      <c r="AW51" s="29">
        <v>-568233</v>
      </c>
      <c r="AX51" s="29">
        <v>-254336</v>
      </c>
      <c r="AY51" s="29"/>
      <c r="AZ51" s="29">
        <v>-313897</v>
      </c>
      <c r="BA51" s="29">
        <v>-2498011</v>
      </c>
      <c r="BB51" s="29">
        <v>-15812</v>
      </c>
      <c r="BC51" s="29">
        <v>0</v>
      </c>
      <c r="BD51" s="29">
        <v>-44792</v>
      </c>
      <c r="BE51" s="29">
        <v>-476798</v>
      </c>
      <c r="BF51" s="29">
        <v>-9392571</v>
      </c>
      <c r="BG51" s="29">
        <v>2471132</v>
      </c>
      <c r="BH51" s="29">
        <v>0</v>
      </c>
      <c r="BI51" s="29">
        <v>2471132</v>
      </c>
      <c r="BJ51" s="29">
        <v>2780510</v>
      </c>
      <c r="BK51" s="29">
        <v>-309378</v>
      </c>
      <c r="BL51" s="29">
        <v>237910</v>
      </c>
      <c r="BM51" s="29">
        <v>0</v>
      </c>
      <c r="BN51" s="29">
        <v>0</v>
      </c>
      <c r="BO51" s="29">
        <v>-71468</v>
      </c>
      <c r="BP51" s="29">
        <v>0</v>
      </c>
      <c r="BQ51" s="29"/>
      <c r="BR51" s="34" t="s">
        <v>342</v>
      </c>
      <c r="BS51" s="34" t="s">
        <v>339</v>
      </c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 s="29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</row>
    <row r="52" spans="1:161" s="21" customFormat="1" x14ac:dyDescent="0.2">
      <c r="A52">
        <v>364</v>
      </c>
      <c r="B52" t="s">
        <v>393</v>
      </c>
      <c r="C52" t="s">
        <v>394</v>
      </c>
      <c r="D52" t="s">
        <v>338</v>
      </c>
      <c r="E52" s="29">
        <v>1263</v>
      </c>
      <c r="F52" s="29">
        <v>1</v>
      </c>
      <c r="G52" s="29">
        <v>1</v>
      </c>
      <c r="H52" s="29">
        <v>34</v>
      </c>
      <c r="I52" t="s">
        <v>339</v>
      </c>
      <c r="J52" t="s">
        <v>339</v>
      </c>
      <c r="K52" t="s">
        <v>339</v>
      </c>
      <c r="L52" t="s">
        <v>339</v>
      </c>
      <c r="M52" s="29">
        <v>65</v>
      </c>
      <c r="N52" s="29">
        <v>0</v>
      </c>
      <c r="O52" s="29">
        <v>1330</v>
      </c>
      <c r="P52" s="29">
        <v>0</v>
      </c>
      <c r="Q52" s="29">
        <v>6</v>
      </c>
      <c r="R52" s="29">
        <v>0</v>
      </c>
      <c r="S52" s="29">
        <v>0</v>
      </c>
      <c r="T52" s="29"/>
      <c r="U52" s="29">
        <v>0</v>
      </c>
      <c r="V52" s="29">
        <v>0</v>
      </c>
      <c r="W52" s="29">
        <v>4</v>
      </c>
      <c r="X52" s="29">
        <v>10</v>
      </c>
      <c r="Y52" s="29">
        <v>2</v>
      </c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>
        <v>922943</v>
      </c>
      <c r="AK52" s="29">
        <v>922943</v>
      </c>
      <c r="AL52" s="29">
        <v>5025938</v>
      </c>
      <c r="AM52" s="29">
        <v>4138663</v>
      </c>
      <c r="AN52" s="29">
        <v>87534</v>
      </c>
      <c r="AO52" s="29"/>
      <c r="AP52" s="29"/>
      <c r="AQ52" s="29"/>
      <c r="AR52" s="29">
        <v>745921</v>
      </c>
      <c r="AS52" s="29">
        <v>49811</v>
      </c>
      <c r="AT52" s="29">
        <v>4009</v>
      </c>
      <c r="AU52" s="29">
        <v>5025938</v>
      </c>
      <c r="AV52" s="29">
        <v>-2891979</v>
      </c>
      <c r="AW52" s="29">
        <v>-68163</v>
      </c>
      <c r="AX52" s="29"/>
      <c r="AY52" s="29"/>
      <c r="AZ52" s="29"/>
      <c r="BA52" s="29">
        <v>-399558</v>
      </c>
      <c r="BB52" s="29">
        <v>-39695</v>
      </c>
      <c r="BC52" s="29">
        <v>0</v>
      </c>
      <c r="BD52" s="29">
        <v>0</v>
      </c>
      <c r="BE52" s="29">
        <v>-2025</v>
      </c>
      <c r="BF52" s="29">
        <v>-3401420</v>
      </c>
      <c r="BG52" s="29">
        <v>1624518</v>
      </c>
      <c r="BH52" s="29"/>
      <c r="BI52" s="29"/>
      <c r="BJ52" s="29">
        <v>922943</v>
      </c>
      <c r="BK52" s="29"/>
      <c r="BL52" s="29"/>
      <c r="BM52" s="29"/>
      <c r="BN52" s="29"/>
      <c r="BO52" s="29"/>
      <c r="BP52" s="29"/>
      <c r="BQ52" s="29"/>
      <c r="BR52" s="34" t="s">
        <v>339</v>
      </c>
      <c r="BS52" s="34" t="s">
        <v>339</v>
      </c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 s="29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</row>
    <row r="53" spans="1:161" s="21" customFormat="1" x14ac:dyDescent="0.2">
      <c r="A53">
        <v>314</v>
      </c>
      <c r="B53" t="s">
        <v>395</v>
      </c>
      <c r="C53" t="s">
        <v>396</v>
      </c>
      <c r="D53" t="s">
        <v>338</v>
      </c>
      <c r="E53" s="29">
        <v>6963</v>
      </c>
      <c r="F53" s="29">
        <v>5</v>
      </c>
      <c r="G53" s="29"/>
      <c r="H53" s="29">
        <v>70</v>
      </c>
      <c r="I53" t="s">
        <v>342</v>
      </c>
      <c r="J53" t="s">
        <v>339</v>
      </c>
      <c r="K53" t="s">
        <v>339</v>
      </c>
      <c r="L53" t="s">
        <v>342</v>
      </c>
      <c r="M53" s="29">
        <v>5723</v>
      </c>
      <c r="N53" s="29">
        <v>13197</v>
      </c>
      <c r="O53" s="29">
        <v>22846</v>
      </c>
      <c r="P53" s="29"/>
      <c r="Q53" s="29">
        <v>23.35</v>
      </c>
      <c r="R53" s="29"/>
      <c r="S53" s="29"/>
      <c r="T53" s="29"/>
      <c r="U53" s="29">
        <v>1.0900000000000001</v>
      </c>
      <c r="V53" s="29"/>
      <c r="W53" s="29">
        <v>21.11</v>
      </c>
      <c r="X53" s="29">
        <v>45.55</v>
      </c>
      <c r="Y53" s="29">
        <v>64</v>
      </c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>
        <v>15847048</v>
      </c>
      <c r="AK53" s="29">
        <v>15847048</v>
      </c>
      <c r="AL53" s="29">
        <v>83561186</v>
      </c>
      <c r="AM53" s="29">
        <v>10853407</v>
      </c>
      <c r="AN53" s="29">
        <v>1107916</v>
      </c>
      <c r="AO53" s="29"/>
      <c r="AP53" s="29"/>
      <c r="AQ53" s="29"/>
      <c r="AR53" s="29">
        <v>62776236</v>
      </c>
      <c r="AS53" s="29">
        <v>5934550</v>
      </c>
      <c r="AT53" s="29">
        <v>2889077</v>
      </c>
      <c r="AU53" s="29">
        <v>83561186</v>
      </c>
      <c r="AV53" s="29">
        <v>-8769610</v>
      </c>
      <c r="AW53" s="29">
        <v>-927267</v>
      </c>
      <c r="AX53" s="29"/>
      <c r="AY53" s="29"/>
      <c r="AZ53" s="29"/>
      <c r="BA53" s="29">
        <v>-48138030</v>
      </c>
      <c r="BB53" s="29">
        <v>-5220162</v>
      </c>
      <c r="BC53" s="29">
        <v>-2240</v>
      </c>
      <c r="BD53" s="29">
        <v>-336299</v>
      </c>
      <c r="BE53" s="29">
        <v>-1503134</v>
      </c>
      <c r="BF53" s="29">
        <v>-64896742</v>
      </c>
      <c r="BG53" s="29">
        <v>18664444</v>
      </c>
      <c r="BH53" s="29"/>
      <c r="BI53" s="29"/>
      <c r="BJ53" s="29">
        <v>15847048</v>
      </c>
      <c r="BK53" s="29"/>
      <c r="BL53" s="29"/>
      <c r="BM53" s="29"/>
      <c r="BN53" s="29"/>
      <c r="BO53" s="29"/>
      <c r="BP53" s="29"/>
      <c r="BQ53" s="29"/>
      <c r="BR53" s="34" t="s">
        <v>342</v>
      </c>
      <c r="BS53" s="34" t="s">
        <v>339</v>
      </c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 s="29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</row>
    <row r="54" spans="1:161" s="21" customFormat="1" x14ac:dyDescent="0.2">
      <c r="A54">
        <v>348</v>
      </c>
      <c r="B54" t="s">
        <v>397</v>
      </c>
      <c r="C54" t="s">
        <v>398</v>
      </c>
      <c r="D54" t="s">
        <v>338</v>
      </c>
      <c r="E54" s="29">
        <v>3845</v>
      </c>
      <c r="F54" s="29">
        <v>4</v>
      </c>
      <c r="G54" s="29"/>
      <c r="H54" s="29">
        <v>40</v>
      </c>
      <c r="I54" t="s">
        <v>339</v>
      </c>
      <c r="J54" t="s">
        <v>339</v>
      </c>
      <c r="K54" t="s">
        <v>339</v>
      </c>
      <c r="L54" t="s">
        <v>339</v>
      </c>
      <c r="M54" s="29">
        <v>68</v>
      </c>
      <c r="N54" s="29">
        <v>0</v>
      </c>
      <c r="O54" s="29">
        <v>4533</v>
      </c>
      <c r="P54" s="29">
        <v>0</v>
      </c>
      <c r="Q54" s="29">
        <v>7.13</v>
      </c>
      <c r="R54" s="29">
        <v>1.72</v>
      </c>
      <c r="S54" s="29">
        <v>0</v>
      </c>
      <c r="T54" s="29"/>
      <c r="U54" s="29">
        <v>0</v>
      </c>
      <c r="V54" s="29">
        <v>0</v>
      </c>
      <c r="W54" s="29">
        <v>4.43</v>
      </c>
      <c r="X54" s="29">
        <v>13.28</v>
      </c>
      <c r="Y54" s="29">
        <v>5</v>
      </c>
      <c r="Z54" s="29">
        <v>832730</v>
      </c>
      <c r="AA54" s="29">
        <v>254633</v>
      </c>
      <c r="AB54" s="29">
        <v>0</v>
      </c>
      <c r="AC54" s="29">
        <v>396937</v>
      </c>
      <c r="AD54" s="29">
        <v>0</v>
      </c>
      <c r="AE54" s="29">
        <v>0</v>
      </c>
      <c r="AF54" s="29">
        <v>31015</v>
      </c>
      <c r="AG54" s="29"/>
      <c r="AH54" s="29">
        <v>0</v>
      </c>
      <c r="AI54" s="29">
        <v>75066</v>
      </c>
      <c r="AJ54" s="29">
        <v>239523</v>
      </c>
      <c r="AK54" s="29">
        <v>1829904</v>
      </c>
      <c r="AL54" s="29">
        <v>13346850</v>
      </c>
      <c r="AM54" s="29">
        <v>5029450</v>
      </c>
      <c r="AN54" s="29">
        <v>1053416</v>
      </c>
      <c r="AO54" s="29">
        <v>572563</v>
      </c>
      <c r="AP54" s="29"/>
      <c r="AQ54" s="29">
        <v>480853</v>
      </c>
      <c r="AR54" s="29">
        <v>6924339</v>
      </c>
      <c r="AS54" s="29">
        <v>46532</v>
      </c>
      <c r="AT54" s="29">
        <v>293113</v>
      </c>
      <c r="AU54" s="29">
        <v>13346850</v>
      </c>
      <c r="AV54" s="29">
        <v>-4293068</v>
      </c>
      <c r="AW54" s="29">
        <v>-904610</v>
      </c>
      <c r="AX54" s="29">
        <v>-483496</v>
      </c>
      <c r="AY54" s="29"/>
      <c r="AZ54" s="29">
        <v>-421114</v>
      </c>
      <c r="BA54" s="29">
        <v>-3678929</v>
      </c>
      <c r="BB54" s="29">
        <v>-9198</v>
      </c>
      <c r="BC54" s="29">
        <v>0</v>
      </c>
      <c r="BD54" s="29">
        <v>-30957</v>
      </c>
      <c r="BE54" s="29">
        <v>-249589</v>
      </c>
      <c r="BF54" s="29">
        <v>-9166351</v>
      </c>
      <c r="BG54" s="29">
        <v>4180499</v>
      </c>
      <c r="BH54" s="29">
        <v>4302</v>
      </c>
      <c r="BI54" s="29">
        <v>4184801</v>
      </c>
      <c r="BJ54" s="29">
        <v>1829904</v>
      </c>
      <c r="BK54" s="29">
        <v>2354897</v>
      </c>
      <c r="BL54" s="29"/>
      <c r="BM54" s="29"/>
      <c r="BN54" s="29"/>
      <c r="BO54" s="29"/>
      <c r="BP54" s="29"/>
      <c r="BQ54" s="29"/>
      <c r="BR54" s="34" t="s">
        <v>339</v>
      </c>
      <c r="BS54" s="34" t="s">
        <v>339</v>
      </c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 s="29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</row>
    <row r="55" spans="1:161" s="21" customFormat="1" x14ac:dyDescent="0.2">
      <c r="A55">
        <v>327</v>
      </c>
      <c r="B55" t="s">
        <v>399</v>
      </c>
      <c r="C55" t="s">
        <v>398</v>
      </c>
      <c r="D55" t="s">
        <v>338</v>
      </c>
      <c r="E55" s="29">
        <v>6251</v>
      </c>
      <c r="F55" s="29">
        <v>4</v>
      </c>
      <c r="G55" s="29">
        <v>1</v>
      </c>
      <c r="H55" s="29">
        <v>55</v>
      </c>
      <c r="I55" t="s">
        <v>342</v>
      </c>
      <c r="J55" t="s">
        <v>339</v>
      </c>
      <c r="K55" t="s">
        <v>342</v>
      </c>
      <c r="L55" t="s">
        <v>339</v>
      </c>
      <c r="M55" s="29">
        <v>7025</v>
      </c>
      <c r="N55" s="29">
        <v>0</v>
      </c>
      <c r="O55" s="29">
        <v>11579</v>
      </c>
      <c r="P55" s="29">
        <v>2</v>
      </c>
      <c r="Q55" s="29">
        <v>19</v>
      </c>
      <c r="R55" s="29">
        <v>0</v>
      </c>
      <c r="S55" s="29">
        <v>4.5999999999999996</v>
      </c>
      <c r="T55" s="29"/>
      <c r="U55" s="29">
        <v>1.8</v>
      </c>
      <c r="V55" s="29">
        <v>0</v>
      </c>
      <c r="W55" s="29">
        <v>21.75</v>
      </c>
      <c r="X55" s="29">
        <v>49.15</v>
      </c>
      <c r="Y55" s="29">
        <v>36</v>
      </c>
      <c r="Z55" s="29">
        <v>4796916</v>
      </c>
      <c r="AA55" s="29">
        <v>597855</v>
      </c>
      <c r="AB55" s="29">
        <v>657134</v>
      </c>
      <c r="AC55" s="29">
        <v>3841615</v>
      </c>
      <c r="AD55" s="29">
        <v>72277</v>
      </c>
      <c r="AE55" s="29">
        <v>451298</v>
      </c>
      <c r="AF55" s="29">
        <v>129932</v>
      </c>
      <c r="AG55" s="29"/>
      <c r="AH55" s="29">
        <v>40170</v>
      </c>
      <c r="AI55" s="29">
        <v>340041</v>
      </c>
      <c r="AJ55" s="29">
        <v>2255208</v>
      </c>
      <c r="AK55" s="29">
        <v>13182446</v>
      </c>
      <c r="AL55" s="29">
        <v>55643396</v>
      </c>
      <c r="AM55" s="29">
        <v>16342027</v>
      </c>
      <c r="AN55" s="29">
        <v>6755304</v>
      </c>
      <c r="AO55" s="29"/>
      <c r="AP55" s="29"/>
      <c r="AQ55" s="29"/>
      <c r="AR55" s="29">
        <v>27161431</v>
      </c>
      <c r="AS55" s="29">
        <v>199785</v>
      </c>
      <c r="AT55" s="29">
        <v>5184849</v>
      </c>
      <c r="AU55" s="29">
        <v>55643396</v>
      </c>
      <c r="AV55" s="29">
        <v>-12861341</v>
      </c>
      <c r="AW55" s="29">
        <v>-5403024</v>
      </c>
      <c r="AX55" s="29"/>
      <c r="AY55" s="29"/>
      <c r="AZ55" s="29"/>
      <c r="BA55" s="29">
        <v>-10773943</v>
      </c>
      <c r="BB55" s="29">
        <v>-72669</v>
      </c>
      <c r="BC55" s="29">
        <v>0</v>
      </c>
      <c r="BD55" s="29">
        <v>-108256</v>
      </c>
      <c r="BE55" s="29">
        <v>-3597275</v>
      </c>
      <c r="BF55" s="29">
        <v>-32816508</v>
      </c>
      <c r="BG55" s="29">
        <v>22826888</v>
      </c>
      <c r="BH55" s="29"/>
      <c r="BI55" s="29"/>
      <c r="BJ55" s="29">
        <v>13182446</v>
      </c>
      <c r="BK55" s="29"/>
      <c r="BL55" s="29"/>
      <c r="BM55" s="29"/>
      <c r="BN55" s="29"/>
      <c r="BO55" s="29"/>
      <c r="BP55" s="29"/>
      <c r="BQ55" s="29"/>
      <c r="BR55" s="34" t="s">
        <v>339</v>
      </c>
      <c r="BS55" s="34" t="s">
        <v>339</v>
      </c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 s="29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</row>
    <row r="56" spans="1:161" s="21" customFormat="1" x14ac:dyDescent="0.2">
      <c r="A56">
        <v>373</v>
      </c>
      <c r="B56" t="s">
        <v>400</v>
      </c>
      <c r="C56" t="s">
        <v>398</v>
      </c>
      <c r="D56" t="s">
        <v>338</v>
      </c>
      <c r="E56" s="29">
        <v>3603</v>
      </c>
      <c r="F56" s="29">
        <v>2</v>
      </c>
      <c r="G56" s="29">
        <v>0</v>
      </c>
      <c r="H56" s="29">
        <v>40</v>
      </c>
      <c r="I56" t="s">
        <v>342</v>
      </c>
      <c r="J56" t="s">
        <v>339</v>
      </c>
      <c r="K56" t="s">
        <v>339</v>
      </c>
      <c r="L56" t="s">
        <v>339</v>
      </c>
      <c r="M56" s="29">
        <v>491</v>
      </c>
      <c r="N56" s="29">
        <v>0</v>
      </c>
      <c r="O56" s="29">
        <v>4908</v>
      </c>
      <c r="P56" s="29">
        <v>0</v>
      </c>
      <c r="Q56" s="29">
        <v>5.65</v>
      </c>
      <c r="R56" s="29">
        <v>2</v>
      </c>
      <c r="S56" s="29">
        <v>0</v>
      </c>
      <c r="T56" s="29"/>
      <c r="U56" s="29">
        <v>1.85</v>
      </c>
      <c r="V56" s="29">
        <v>0</v>
      </c>
      <c r="W56" s="29">
        <v>1.5</v>
      </c>
      <c r="X56" s="29">
        <v>11</v>
      </c>
      <c r="Y56" s="29">
        <v>3</v>
      </c>
      <c r="Z56" s="29">
        <v>688831</v>
      </c>
      <c r="AA56" s="29">
        <v>134172</v>
      </c>
      <c r="AB56" s="29">
        <v>719</v>
      </c>
      <c r="AC56" s="29">
        <v>593368</v>
      </c>
      <c r="AD56" s="29">
        <v>0</v>
      </c>
      <c r="AE56" s="29">
        <v>0</v>
      </c>
      <c r="AF56" s="29">
        <v>0</v>
      </c>
      <c r="AG56" s="29"/>
      <c r="AH56" s="29">
        <v>0</v>
      </c>
      <c r="AI56" s="29">
        <v>39999</v>
      </c>
      <c r="AJ56" s="29">
        <v>361422</v>
      </c>
      <c r="AK56" s="29">
        <v>1818511</v>
      </c>
      <c r="AL56" s="29">
        <v>15303445</v>
      </c>
      <c r="AM56" s="29">
        <v>7490111</v>
      </c>
      <c r="AN56" s="29">
        <v>3327549</v>
      </c>
      <c r="AO56" s="29">
        <v>2218280</v>
      </c>
      <c r="AP56" s="29"/>
      <c r="AQ56" s="29">
        <v>1109269</v>
      </c>
      <c r="AR56" s="29">
        <v>3329848</v>
      </c>
      <c r="AS56" s="29">
        <v>183905</v>
      </c>
      <c r="AT56" s="29">
        <v>972032</v>
      </c>
      <c r="AU56" s="29">
        <v>15303445</v>
      </c>
      <c r="AV56" s="29">
        <v>-6447178</v>
      </c>
      <c r="AW56" s="29">
        <v>-2941846</v>
      </c>
      <c r="AX56" s="29">
        <v>-1923723</v>
      </c>
      <c r="AY56" s="29"/>
      <c r="AZ56" s="29">
        <v>-1018123</v>
      </c>
      <c r="BA56" s="29">
        <v>-2370734</v>
      </c>
      <c r="BB56" s="29">
        <v>-68423</v>
      </c>
      <c r="BC56" s="29">
        <v>0</v>
      </c>
      <c r="BD56" s="29">
        <v>-147260</v>
      </c>
      <c r="BE56" s="29">
        <v>-727216</v>
      </c>
      <c r="BF56" s="29">
        <v>-12702657</v>
      </c>
      <c r="BG56" s="29">
        <v>2600788</v>
      </c>
      <c r="BH56" s="29">
        <v>5406</v>
      </c>
      <c r="BI56" s="29">
        <v>2606194</v>
      </c>
      <c r="BJ56" s="29">
        <v>1818511</v>
      </c>
      <c r="BK56" s="29">
        <v>787683</v>
      </c>
      <c r="BL56" s="29"/>
      <c r="BM56" s="29"/>
      <c r="BN56" s="29"/>
      <c r="BO56" s="29"/>
      <c r="BP56" s="29"/>
      <c r="BQ56" s="29"/>
      <c r="BR56" s="34" t="s">
        <v>339</v>
      </c>
      <c r="BS56" s="34" t="s">
        <v>339</v>
      </c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 s="29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</row>
    <row r="57" spans="1:161" s="21" customFormat="1" x14ac:dyDescent="0.2">
      <c r="A57">
        <v>412</v>
      </c>
      <c r="B57" t="s">
        <v>401</v>
      </c>
      <c r="C57" t="s">
        <v>402</v>
      </c>
      <c r="D57" t="s">
        <v>338</v>
      </c>
      <c r="E57" s="29">
        <v>502</v>
      </c>
      <c r="F57" s="29">
        <v>2</v>
      </c>
      <c r="G57" s="29">
        <v>1</v>
      </c>
      <c r="H57" s="29">
        <v>40</v>
      </c>
      <c r="I57" t="s">
        <v>342</v>
      </c>
      <c r="J57" t="s">
        <v>342</v>
      </c>
      <c r="K57" t="s">
        <v>339</v>
      </c>
      <c r="L57" t="s">
        <v>339</v>
      </c>
      <c r="M57" s="29">
        <v>308</v>
      </c>
      <c r="N57" s="29">
        <v>0</v>
      </c>
      <c r="O57" s="29">
        <v>502</v>
      </c>
      <c r="P57" s="29">
        <v>0</v>
      </c>
      <c r="Q57" s="29">
        <v>7</v>
      </c>
      <c r="R57" s="29">
        <v>0</v>
      </c>
      <c r="S57" s="29">
        <v>0</v>
      </c>
      <c r="T57" s="29"/>
      <c r="U57" s="29">
        <v>1</v>
      </c>
      <c r="V57" s="29">
        <v>0</v>
      </c>
      <c r="W57" s="29">
        <v>4</v>
      </c>
      <c r="X57" s="29">
        <v>12</v>
      </c>
      <c r="Y57" s="29">
        <v>52</v>
      </c>
      <c r="Z57" s="29">
        <v>997443</v>
      </c>
      <c r="AA57" s="29">
        <v>142904</v>
      </c>
      <c r="AB57" s="29">
        <v>12082</v>
      </c>
      <c r="AC57" s="29">
        <v>2038615</v>
      </c>
      <c r="AD57" s="29">
        <v>29762</v>
      </c>
      <c r="AE57" s="29">
        <v>446723</v>
      </c>
      <c r="AF57" s="29">
        <v>0</v>
      </c>
      <c r="AG57" s="29"/>
      <c r="AH57" s="29">
        <v>0</v>
      </c>
      <c r="AI57" s="29">
        <v>73181</v>
      </c>
      <c r="AJ57" s="29">
        <v>657531</v>
      </c>
      <c r="AK57" s="29">
        <v>4398241</v>
      </c>
      <c r="AL57" s="29">
        <v>17212454</v>
      </c>
      <c r="AM57" s="29">
        <v>3631302</v>
      </c>
      <c r="AN57" s="29">
        <v>2951483</v>
      </c>
      <c r="AO57" s="29"/>
      <c r="AP57" s="29"/>
      <c r="AQ57" s="29"/>
      <c r="AR57" s="29">
        <v>9696715</v>
      </c>
      <c r="AS57" s="29">
        <v>30999</v>
      </c>
      <c r="AT57" s="29">
        <v>901955</v>
      </c>
      <c r="AU57" s="29">
        <v>17212454</v>
      </c>
      <c r="AV57" s="29">
        <v>-2934724</v>
      </c>
      <c r="AW57" s="29">
        <v>-2453916</v>
      </c>
      <c r="AX57" s="29"/>
      <c r="AY57" s="29"/>
      <c r="AZ57" s="29"/>
      <c r="BA57" s="29">
        <v>-6356689</v>
      </c>
      <c r="BB57" s="29">
        <v>-21023</v>
      </c>
      <c r="BC57" s="29">
        <v>0</v>
      </c>
      <c r="BD57" s="29">
        <v>-46642</v>
      </c>
      <c r="BE57" s="29">
        <v>-571291</v>
      </c>
      <c r="BF57" s="29">
        <v>-12384285</v>
      </c>
      <c r="BG57" s="29">
        <v>4828169</v>
      </c>
      <c r="BH57" s="29">
        <v>4583</v>
      </c>
      <c r="BI57" s="29">
        <v>4832752</v>
      </c>
      <c r="BJ57" s="29">
        <v>4398241</v>
      </c>
      <c r="BK57" s="29">
        <v>434511</v>
      </c>
      <c r="BL57" s="29"/>
      <c r="BM57" s="29"/>
      <c r="BN57" s="29"/>
      <c r="BO57" s="29"/>
      <c r="BP57" s="29"/>
      <c r="BQ57" s="29"/>
      <c r="BR57" s="34" t="s">
        <v>339</v>
      </c>
      <c r="BS57" s="34" t="s">
        <v>339</v>
      </c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 s="29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 s="29"/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29"/>
    </row>
    <row r="58" spans="1:161" s="21" customFormat="1" x14ac:dyDescent="0.2">
      <c r="A58">
        <v>362</v>
      </c>
      <c r="B58" t="s">
        <v>403</v>
      </c>
      <c r="C58" t="s">
        <v>402</v>
      </c>
      <c r="D58" t="s">
        <v>338</v>
      </c>
      <c r="E58" s="29">
        <v>7362</v>
      </c>
      <c r="F58" s="29">
        <v>4</v>
      </c>
      <c r="G58" s="29">
        <v>4</v>
      </c>
      <c r="H58" s="29">
        <v>50</v>
      </c>
      <c r="I58" t="s">
        <v>339</v>
      </c>
      <c r="J58" t="s">
        <v>339</v>
      </c>
      <c r="K58" t="s">
        <v>339</v>
      </c>
      <c r="L58" t="s">
        <v>342</v>
      </c>
      <c r="M58" s="29">
        <v>2704</v>
      </c>
      <c r="N58" s="29">
        <v>28</v>
      </c>
      <c r="O58" s="29">
        <v>7390</v>
      </c>
      <c r="P58" s="29"/>
      <c r="Q58" s="29">
        <v>24.87</v>
      </c>
      <c r="R58" s="29"/>
      <c r="S58" s="29">
        <v>4.47</v>
      </c>
      <c r="T58" s="29"/>
      <c r="U58" s="29"/>
      <c r="V58" s="29"/>
      <c r="W58" s="29">
        <v>16.38</v>
      </c>
      <c r="X58" s="29">
        <v>45.72</v>
      </c>
      <c r="Y58" s="29">
        <v>197</v>
      </c>
      <c r="Z58" s="29">
        <v>4506959</v>
      </c>
      <c r="AA58" s="29">
        <v>1182155</v>
      </c>
      <c r="AB58" s="29">
        <v>609317</v>
      </c>
      <c r="AC58" s="29">
        <v>2981374</v>
      </c>
      <c r="AD58" s="29">
        <v>31638</v>
      </c>
      <c r="AE58" s="29">
        <v>261882</v>
      </c>
      <c r="AF58" s="29"/>
      <c r="AG58" s="29"/>
      <c r="AH58" s="29"/>
      <c r="AI58" s="29">
        <v>182619</v>
      </c>
      <c r="AJ58" s="29">
        <v>2368908</v>
      </c>
      <c r="AK58" s="29">
        <v>12124852</v>
      </c>
      <c r="AL58" s="29">
        <v>27171742</v>
      </c>
      <c r="AM58" s="29">
        <v>5362309</v>
      </c>
      <c r="AN58" s="29">
        <v>3540718</v>
      </c>
      <c r="AO58" s="29">
        <v>3453834</v>
      </c>
      <c r="AP58" s="29"/>
      <c r="AQ58" s="29">
        <v>86884</v>
      </c>
      <c r="AR58" s="29">
        <v>16210439</v>
      </c>
      <c r="AS58" s="29">
        <v>569904</v>
      </c>
      <c r="AT58" s="29">
        <v>1488372</v>
      </c>
      <c r="AU58" s="29">
        <v>27171742</v>
      </c>
      <c r="AV58" s="29">
        <v>-3925274</v>
      </c>
      <c r="AW58" s="29">
        <v>-2431688</v>
      </c>
      <c r="AX58" s="29">
        <v>-2361316</v>
      </c>
      <c r="AY58" s="29"/>
      <c r="AZ58" s="29">
        <v>-70372</v>
      </c>
      <c r="BA58" s="29">
        <v>-6918735</v>
      </c>
      <c r="BB58" s="29">
        <v>-34414</v>
      </c>
      <c r="BC58" s="29"/>
      <c r="BD58" s="29">
        <v>-190544</v>
      </c>
      <c r="BE58" s="29">
        <v>-548716</v>
      </c>
      <c r="BF58" s="29">
        <v>-14049371</v>
      </c>
      <c r="BG58" s="29">
        <v>13122371</v>
      </c>
      <c r="BH58" s="29">
        <v>35781</v>
      </c>
      <c r="BI58" s="29">
        <v>13158152</v>
      </c>
      <c r="BJ58" s="29">
        <v>12124852</v>
      </c>
      <c r="BK58" s="29">
        <v>1033300</v>
      </c>
      <c r="BL58" s="29"/>
      <c r="BM58" s="29"/>
      <c r="BN58" s="29"/>
      <c r="BO58" s="29"/>
      <c r="BP58" s="29"/>
      <c r="BQ58" s="29"/>
      <c r="BR58" s="34" t="s">
        <v>339</v>
      </c>
      <c r="BS58" s="34" t="s">
        <v>339</v>
      </c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 s="29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 s="29"/>
      <c r="EU58" s="29"/>
      <c r="EV58" s="29"/>
      <c r="EW58" s="29"/>
      <c r="EX58" s="29"/>
      <c r="EY58" s="29"/>
      <c r="EZ58" s="29"/>
      <c r="FA58" s="29"/>
      <c r="FB58" s="29"/>
      <c r="FC58" s="29"/>
      <c r="FD58" s="29"/>
      <c r="FE58" s="29"/>
    </row>
    <row r="59" spans="1:161" s="21" customFormat="1" x14ac:dyDescent="0.2">
      <c r="A59">
        <v>403</v>
      </c>
      <c r="B59" t="s">
        <v>404</v>
      </c>
      <c r="C59" t="s">
        <v>402</v>
      </c>
      <c r="D59" t="s">
        <v>338</v>
      </c>
      <c r="E59" s="29">
        <v>205</v>
      </c>
      <c r="F59" s="29">
        <v>3</v>
      </c>
      <c r="G59" s="29"/>
      <c r="H59" s="29">
        <v>40</v>
      </c>
      <c r="I59" t="s">
        <v>342</v>
      </c>
      <c r="J59" t="s">
        <v>339</v>
      </c>
      <c r="K59" t="s">
        <v>339</v>
      </c>
      <c r="L59" t="s">
        <v>342</v>
      </c>
      <c r="M59" s="29">
        <v>205</v>
      </c>
      <c r="N59" s="29">
        <v>510</v>
      </c>
      <c r="O59" s="29">
        <v>10763</v>
      </c>
      <c r="P59" s="29">
        <v>2</v>
      </c>
      <c r="Q59" s="29">
        <v>6.6</v>
      </c>
      <c r="R59" s="29">
        <v>0.4</v>
      </c>
      <c r="S59" s="29">
        <v>2</v>
      </c>
      <c r="T59" s="29"/>
      <c r="U59" s="29">
        <v>4</v>
      </c>
      <c r="V59" s="29">
        <v>0</v>
      </c>
      <c r="W59" s="29">
        <v>3</v>
      </c>
      <c r="X59" s="29">
        <v>18</v>
      </c>
      <c r="Y59" s="29">
        <v>6</v>
      </c>
      <c r="Z59" s="29"/>
      <c r="AA59" s="29"/>
      <c r="AB59" s="29">
        <v>762562</v>
      </c>
      <c r="AC59" s="29">
        <v>4728579</v>
      </c>
      <c r="AD59" s="29">
        <v>25848</v>
      </c>
      <c r="AE59" s="29"/>
      <c r="AF59" s="29"/>
      <c r="AG59" s="29"/>
      <c r="AH59" s="29"/>
      <c r="AI59" s="29">
        <v>200000</v>
      </c>
      <c r="AJ59" s="29">
        <v>3728821</v>
      </c>
      <c r="AK59" s="29">
        <v>9445810</v>
      </c>
      <c r="AL59" s="29">
        <v>73902220</v>
      </c>
      <c r="AM59" s="29">
        <v>25502113</v>
      </c>
      <c r="AN59" s="29">
        <v>12321781</v>
      </c>
      <c r="AO59" s="29"/>
      <c r="AP59" s="29"/>
      <c r="AQ59" s="29"/>
      <c r="AR59" s="29">
        <v>24677353</v>
      </c>
      <c r="AS59" s="29">
        <v>86762</v>
      </c>
      <c r="AT59" s="29">
        <v>11314211</v>
      </c>
      <c r="AU59" s="29">
        <v>73902220</v>
      </c>
      <c r="AV59" s="29">
        <v>-18931046</v>
      </c>
      <c r="AW59" s="29">
        <v>-6106250</v>
      </c>
      <c r="AX59" s="29"/>
      <c r="AY59" s="29"/>
      <c r="AZ59" s="29"/>
      <c r="BA59" s="29">
        <v>-23045414</v>
      </c>
      <c r="BB59" s="29">
        <v>-94556</v>
      </c>
      <c r="BC59" s="29">
        <v>-1001</v>
      </c>
      <c r="BD59" s="29">
        <v>-23735</v>
      </c>
      <c r="BE59" s="29">
        <v>-5773848</v>
      </c>
      <c r="BF59" s="29">
        <v>-53975850</v>
      </c>
      <c r="BG59" s="29">
        <v>19926370</v>
      </c>
      <c r="BH59" s="29">
        <v>0</v>
      </c>
      <c r="BI59" s="29">
        <v>19926370</v>
      </c>
      <c r="BJ59" s="29">
        <v>9445810</v>
      </c>
      <c r="BK59" s="29">
        <v>10480560</v>
      </c>
      <c r="BL59" s="29">
        <v>0</v>
      </c>
      <c r="BM59" s="29">
        <v>0</v>
      </c>
      <c r="BN59" s="29">
        <v>0</v>
      </c>
      <c r="BO59" s="29">
        <v>10480560</v>
      </c>
      <c r="BP59" s="29">
        <v>195000</v>
      </c>
      <c r="BQ59" s="29">
        <v>10285560</v>
      </c>
      <c r="BR59" s="34" t="s">
        <v>342</v>
      </c>
      <c r="BS59" s="34" t="s">
        <v>339</v>
      </c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 s="2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</row>
    <row r="60" spans="1:161" s="21" customFormat="1" x14ac:dyDescent="0.2">
      <c r="A60">
        <v>417</v>
      </c>
      <c r="B60" t="s">
        <v>405</v>
      </c>
      <c r="C60" t="s">
        <v>402</v>
      </c>
      <c r="D60" t="s">
        <v>338</v>
      </c>
      <c r="E60" s="29">
        <v>3617</v>
      </c>
      <c r="F60" s="29">
        <v>1</v>
      </c>
      <c r="G60" s="29">
        <v>3</v>
      </c>
      <c r="H60" s="29">
        <v>50</v>
      </c>
      <c r="I60" t="s">
        <v>339</v>
      </c>
      <c r="J60" t="s">
        <v>339</v>
      </c>
      <c r="K60" t="s">
        <v>342</v>
      </c>
      <c r="L60" t="s">
        <v>339</v>
      </c>
      <c r="M60" s="29">
        <v>99</v>
      </c>
      <c r="N60" s="29">
        <v>5</v>
      </c>
      <c r="O60" s="29">
        <v>4832</v>
      </c>
      <c r="P60" s="29"/>
      <c r="Q60" s="29">
        <v>21.2</v>
      </c>
      <c r="R60" s="29"/>
      <c r="S60" s="29"/>
      <c r="T60" s="29"/>
      <c r="U60" s="29"/>
      <c r="V60" s="29">
        <v>7</v>
      </c>
      <c r="W60" s="29">
        <v>3.5</v>
      </c>
      <c r="X60" s="29">
        <v>31.7</v>
      </c>
      <c r="Y60" s="29">
        <v>111</v>
      </c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>
        <v>3656589</v>
      </c>
      <c r="AK60" s="29">
        <v>3656589</v>
      </c>
      <c r="AL60" s="29">
        <v>6072010</v>
      </c>
      <c r="AM60" s="29">
        <v>503901</v>
      </c>
      <c r="AN60" s="29">
        <v>36083</v>
      </c>
      <c r="AO60" s="29"/>
      <c r="AP60" s="29"/>
      <c r="AQ60" s="29"/>
      <c r="AR60" s="29">
        <v>5450381</v>
      </c>
      <c r="AS60" s="29">
        <v>32484</v>
      </c>
      <c r="AT60" s="29">
        <v>49161</v>
      </c>
      <c r="AU60" s="29">
        <v>6072010</v>
      </c>
      <c r="AV60" s="29">
        <v>-397485</v>
      </c>
      <c r="AW60" s="29">
        <v>-18820</v>
      </c>
      <c r="AX60" s="29"/>
      <c r="AY60" s="29"/>
      <c r="AZ60" s="29"/>
      <c r="BA60" s="29">
        <v>-2318295</v>
      </c>
      <c r="BB60" s="29">
        <v>-3160</v>
      </c>
      <c r="BC60" s="29">
        <v>-2388</v>
      </c>
      <c r="BD60" s="29">
        <v>-48890</v>
      </c>
      <c r="BE60" s="29">
        <v>-25930</v>
      </c>
      <c r="BF60" s="29">
        <v>-2814968</v>
      </c>
      <c r="BG60" s="29">
        <v>3257042</v>
      </c>
      <c r="BH60" s="29"/>
      <c r="BI60" s="29"/>
      <c r="BJ60" s="29">
        <v>3656589</v>
      </c>
      <c r="BK60" s="29"/>
      <c r="BL60" s="29"/>
      <c r="BM60" s="29"/>
      <c r="BN60" s="29"/>
      <c r="BO60" s="29"/>
      <c r="BP60" s="29"/>
      <c r="BQ60" s="29"/>
      <c r="BR60" s="34" t="s">
        <v>342</v>
      </c>
      <c r="BS60" s="34" t="s">
        <v>339</v>
      </c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 s="29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</row>
    <row r="61" spans="1:161" s="21" customFormat="1" x14ac:dyDescent="0.2">
      <c r="A61">
        <v>360</v>
      </c>
      <c r="B61" t="s">
        <v>406</v>
      </c>
      <c r="C61" t="s">
        <v>402</v>
      </c>
      <c r="D61" t="s">
        <v>338</v>
      </c>
      <c r="E61" s="29">
        <v>8563</v>
      </c>
      <c r="F61" s="29">
        <v>6</v>
      </c>
      <c r="G61" s="29"/>
      <c r="H61" s="29">
        <v>70</v>
      </c>
      <c r="I61" t="s">
        <v>342</v>
      </c>
      <c r="J61" t="s">
        <v>339</v>
      </c>
      <c r="K61" t="s">
        <v>339</v>
      </c>
      <c r="L61" t="s">
        <v>342</v>
      </c>
      <c r="M61" s="29">
        <v>8812</v>
      </c>
      <c r="N61" s="29">
        <v>17012</v>
      </c>
      <c r="O61" s="29">
        <v>30700</v>
      </c>
      <c r="P61" s="29"/>
      <c r="Q61" s="29">
        <v>26.71</v>
      </c>
      <c r="R61" s="29"/>
      <c r="S61" s="29"/>
      <c r="T61" s="29"/>
      <c r="U61" s="29">
        <v>1.43</v>
      </c>
      <c r="V61" s="29"/>
      <c r="W61" s="29">
        <v>24.58</v>
      </c>
      <c r="X61" s="29">
        <v>52.72</v>
      </c>
      <c r="Y61" s="29">
        <v>157</v>
      </c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>
        <v>19115718</v>
      </c>
      <c r="AK61" s="29">
        <v>19115718</v>
      </c>
      <c r="AL61" s="29">
        <v>89920369</v>
      </c>
      <c r="AM61" s="29">
        <v>5865891</v>
      </c>
      <c r="AN61" s="29">
        <v>9447251</v>
      </c>
      <c r="AO61" s="29"/>
      <c r="AP61" s="29"/>
      <c r="AQ61" s="29"/>
      <c r="AR61" s="29">
        <v>70487255</v>
      </c>
      <c r="AS61" s="29"/>
      <c r="AT61" s="29">
        <v>4119972</v>
      </c>
      <c r="AU61" s="29">
        <v>89920369</v>
      </c>
      <c r="AV61" s="29">
        <v>-4791632</v>
      </c>
      <c r="AW61" s="29">
        <v>-7569897</v>
      </c>
      <c r="AX61" s="29"/>
      <c r="AY61" s="29"/>
      <c r="AZ61" s="29"/>
      <c r="BA61" s="29">
        <v>-51144816</v>
      </c>
      <c r="BB61" s="29">
        <v>0</v>
      </c>
      <c r="BC61" s="29">
        <v>-16604</v>
      </c>
      <c r="BD61" s="29">
        <v>-490090</v>
      </c>
      <c r="BE61" s="29">
        <v>-2218708</v>
      </c>
      <c r="BF61" s="29">
        <v>-66231747</v>
      </c>
      <c r="BG61" s="29">
        <v>23688622</v>
      </c>
      <c r="BH61" s="29"/>
      <c r="BI61" s="29"/>
      <c r="BJ61" s="29">
        <v>19115718</v>
      </c>
      <c r="BK61" s="29"/>
      <c r="BL61" s="29"/>
      <c r="BM61" s="29"/>
      <c r="BN61" s="29"/>
      <c r="BO61" s="29"/>
      <c r="BP61" s="29"/>
      <c r="BQ61" s="29"/>
      <c r="BR61" s="34" t="s">
        <v>342</v>
      </c>
      <c r="BS61" s="34" t="s">
        <v>339</v>
      </c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 s="29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</row>
    <row r="62" spans="1:161" s="21" customFormat="1" x14ac:dyDescent="0.2">
      <c r="A62">
        <v>301</v>
      </c>
      <c r="B62" t="s">
        <v>407</v>
      </c>
      <c r="C62" t="s">
        <v>408</v>
      </c>
      <c r="D62" t="s">
        <v>338</v>
      </c>
      <c r="E62" s="29">
        <v>4321</v>
      </c>
      <c r="F62" s="29">
        <v>5</v>
      </c>
      <c r="G62" s="29">
        <v>1</v>
      </c>
      <c r="H62" s="29">
        <v>60</v>
      </c>
      <c r="I62" t="s">
        <v>342</v>
      </c>
      <c r="J62" t="s">
        <v>342</v>
      </c>
      <c r="K62" t="s">
        <v>339</v>
      </c>
      <c r="L62" t="s">
        <v>339</v>
      </c>
      <c r="M62" s="29">
        <v>2452</v>
      </c>
      <c r="N62" s="29">
        <v>0</v>
      </c>
      <c r="O62" s="29">
        <v>4321</v>
      </c>
      <c r="P62" s="29">
        <v>0</v>
      </c>
      <c r="Q62" s="29">
        <v>15</v>
      </c>
      <c r="R62" s="29">
        <v>0</v>
      </c>
      <c r="S62" s="29">
        <v>0</v>
      </c>
      <c r="T62" s="29"/>
      <c r="U62" s="29">
        <v>0</v>
      </c>
      <c r="V62" s="29">
        <v>0</v>
      </c>
      <c r="W62" s="29">
        <v>26</v>
      </c>
      <c r="X62" s="29">
        <v>41</v>
      </c>
      <c r="Y62" s="29">
        <v>87</v>
      </c>
      <c r="Z62" s="29">
        <v>2965027</v>
      </c>
      <c r="AA62" s="29">
        <v>485574</v>
      </c>
      <c r="AB62" s="29">
        <v>25137</v>
      </c>
      <c r="AC62" s="29">
        <v>3141179</v>
      </c>
      <c r="AD62" s="29">
        <v>88248</v>
      </c>
      <c r="AE62" s="29">
        <v>896526</v>
      </c>
      <c r="AF62" s="29">
        <v>0</v>
      </c>
      <c r="AG62" s="29"/>
      <c r="AH62" s="29">
        <v>0</v>
      </c>
      <c r="AI62" s="29">
        <v>386980</v>
      </c>
      <c r="AJ62" s="29">
        <v>1653240</v>
      </c>
      <c r="AK62" s="29">
        <v>9641911</v>
      </c>
      <c r="AL62" s="29">
        <v>37191704</v>
      </c>
      <c r="AM62" s="29">
        <v>7894202</v>
      </c>
      <c r="AN62" s="29">
        <v>5320413</v>
      </c>
      <c r="AO62" s="29"/>
      <c r="AP62" s="29"/>
      <c r="AQ62" s="29"/>
      <c r="AR62" s="29">
        <v>23479703</v>
      </c>
      <c r="AS62" s="29">
        <v>405558</v>
      </c>
      <c r="AT62" s="29">
        <v>91828</v>
      </c>
      <c r="AU62" s="29">
        <v>37191704</v>
      </c>
      <c r="AV62" s="29">
        <v>-6128270</v>
      </c>
      <c r="AW62" s="29">
        <v>-3814223</v>
      </c>
      <c r="AX62" s="29"/>
      <c r="AY62" s="29"/>
      <c r="AZ62" s="29"/>
      <c r="BA62" s="29">
        <v>-14169841</v>
      </c>
      <c r="BB62" s="29">
        <v>-337846</v>
      </c>
      <c r="BC62" s="29">
        <v>0</v>
      </c>
      <c r="BD62" s="29">
        <v>-510435</v>
      </c>
      <c r="BE62" s="29">
        <v>-7679</v>
      </c>
      <c r="BF62" s="29">
        <v>-24968294</v>
      </c>
      <c r="BG62" s="29">
        <v>12223410</v>
      </c>
      <c r="BH62" s="29">
        <v>948</v>
      </c>
      <c r="BI62" s="29">
        <v>12224358</v>
      </c>
      <c r="BJ62" s="29">
        <v>9641911</v>
      </c>
      <c r="BK62" s="29">
        <v>2582447</v>
      </c>
      <c r="BL62" s="29"/>
      <c r="BM62" s="29"/>
      <c r="BN62" s="29"/>
      <c r="BO62" s="29"/>
      <c r="BP62" s="29"/>
      <c r="BQ62" s="29"/>
      <c r="BR62" s="34" t="s">
        <v>339</v>
      </c>
      <c r="BS62" s="34" t="s">
        <v>339</v>
      </c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 s="29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</row>
    <row r="63" spans="1:161" s="21" customFormat="1" x14ac:dyDescent="0.2">
      <c r="A63">
        <v>317</v>
      </c>
      <c r="B63" t="s">
        <v>409</v>
      </c>
      <c r="C63" t="s">
        <v>408</v>
      </c>
      <c r="D63" t="s">
        <v>338</v>
      </c>
      <c r="E63" s="29">
        <v>5590</v>
      </c>
      <c r="F63" s="29">
        <v>1</v>
      </c>
      <c r="G63" s="29">
        <v>3</v>
      </c>
      <c r="H63" s="29">
        <v>50</v>
      </c>
      <c r="I63" t="s">
        <v>339</v>
      </c>
      <c r="J63" t="s">
        <v>339</v>
      </c>
      <c r="K63" t="s">
        <v>342</v>
      </c>
      <c r="L63" t="s">
        <v>339</v>
      </c>
      <c r="M63" s="29">
        <v>150</v>
      </c>
      <c r="N63" s="29">
        <v>29</v>
      </c>
      <c r="O63" s="29">
        <v>7110</v>
      </c>
      <c r="P63" s="29"/>
      <c r="Q63" s="29">
        <v>25.23</v>
      </c>
      <c r="R63" s="29"/>
      <c r="S63" s="29"/>
      <c r="T63" s="29"/>
      <c r="U63" s="29"/>
      <c r="V63" s="29">
        <v>7</v>
      </c>
      <c r="W63" s="29">
        <v>2.5</v>
      </c>
      <c r="X63" s="29">
        <v>34.729999999999997</v>
      </c>
      <c r="Y63" s="29">
        <v>111</v>
      </c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>
        <v>3888755</v>
      </c>
      <c r="AK63" s="29">
        <v>3888755</v>
      </c>
      <c r="AL63" s="29">
        <v>8703926</v>
      </c>
      <c r="AM63" s="29">
        <v>916861</v>
      </c>
      <c r="AN63" s="29">
        <v>63462</v>
      </c>
      <c r="AO63" s="29"/>
      <c r="AP63" s="29"/>
      <c r="AQ63" s="29"/>
      <c r="AR63" s="29">
        <v>7645397</v>
      </c>
      <c r="AS63" s="29">
        <v>29664</v>
      </c>
      <c r="AT63" s="29">
        <v>48542</v>
      </c>
      <c r="AU63" s="29">
        <v>8703926</v>
      </c>
      <c r="AV63" s="29">
        <v>-582446</v>
      </c>
      <c r="AW63" s="29">
        <v>-40637</v>
      </c>
      <c r="AX63" s="29"/>
      <c r="AY63" s="29"/>
      <c r="AZ63" s="29"/>
      <c r="BA63" s="29">
        <v>-3279563</v>
      </c>
      <c r="BB63" s="29">
        <v>-3432</v>
      </c>
      <c r="BC63" s="29">
        <v>-18053</v>
      </c>
      <c r="BD63" s="29">
        <v>-103285</v>
      </c>
      <c r="BE63" s="29">
        <v>-29923</v>
      </c>
      <c r="BF63" s="29">
        <v>-4057339</v>
      </c>
      <c r="BG63" s="29">
        <v>4646587</v>
      </c>
      <c r="BH63" s="29"/>
      <c r="BI63" s="29"/>
      <c r="BJ63" s="29">
        <v>3888755</v>
      </c>
      <c r="BK63" s="29"/>
      <c r="BL63" s="29"/>
      <c r="BM63" s="29"/>
      <c r="BN63" s="29"/>
      <c r="BO63" s="29"/>
      <c r="BP63" s="29"/>
      <c r="BQ63" s="29"/>
      <c r="BR63" s="34" t="s">
        <v>342</v>
      </c>
      <c r="BS63" s="34" t="s">
        <v>339</v>
      </c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 s="29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</row>
    <row r="64" spans="1:161" s="21" customFormat="1" x14ac:dyDescent="0.2">
      <c r="A64">
        <v>369</v>
      </c>
      <c r="B64" t="s">
        <v>410</v>
      </c>
      <c r="C64" t="s">
        <v>411</v>
      </c>
      <c r="D64" t="s">
        <v>338</v>
      </c>
      <c r="E64" s="29">
        <v>148</v>
      </c>
      <c r="F64" s="29">
        <v>1</v>
      </c>
      <c r="G64" s="29">
        <v>1</v>
      </c>
      <c r="H64" s="29">
        <v>40</v>
      </c>
      <c r="I64" t="s">
        <v>342</v>
      </c>
      <c r="J64" t="s">
        <v>339</v>
      </c>
      <c r="K64" t="s">
        <v>339</v>
      </c>
      <c r="L64" t="s">
        <v>342</v>
      </c>
      <c r="M64" s="29">
        <v>84</v>
      </c>
      <c r="N64" s="29">
        <v>6</v>
      </c>
      <c r="O64" s="29">
        <v>148</v>
      </c>
      <c r="P64" s="29">
        <v>1</v>
      </c>
      <c r="Q64" s="29">
        <v>1</v>
      </c>
      <c r="R64" s="29">
        <v>0</v>
      </c>
      <c r="S64" s="29">
        <v>0.25</v>
      </c>
      <c r="T64" s="29"/>
      <c r="U64" s="29">
        <v>0.25</v>
      </c>
      <c r="V64" s="29">
        <v>0</v>
      </c>
      <c r="W64" s="29">
        <v>1</v>
      </c>
      <c r="X64" s="29">
        <v>3.5</v>
      </c>
      <c r="Y64" s="29">
        <v>1</v>
      </c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>
        <v>693120</v>
      </c>
      <c r="AK64" s="29">
        <v>693120</v>
      </c>
      <c r="AL64" s="29">
        <v>2350074</v>
      </c>
      <c r="AM64" s="29">
        <v>221826</v>
      </c>
      <c r="AN64" s="29">
        <v>174482</v>
      </c>
      <c r="AO64" s="29"/>
      <c r="AP64" s="29"/>
      <c r="AQ64" s="29"/>
      <c r="AR64" s="29">
        <v>1475917</v>
      </c>
      <c r="AS64" s="29">
        <v>109044</v>
      </c>
      <c r="AT64" s="29">
        <v>368805</v>
      </c>
      <c r="AU64" s="29">
        <v>2350074</v>
      </c>
      <c r="AV64" s="29">
        <v>-195690</v>
      </c>
      <c r="AW64" s="29">
        <v>-137194</v>
      </c>
      <c r="AX64" s="29"/>
      <c r="AY64" s="29"/>
      <c r="AZ64" s="29"/>
      <c r="BA64" s="29">
        <v>-948938</v>
      </c>
      <c r="BB64" s="29">
        <v>-48667</v>
      </c>
      <c r="BC64" s="29">
        <v>0</v>
      </c>
      <c r="BD64" s="29">
        <v>0</v>
      </c>
      <c r="BE64" s="29">
        <v>-270283</v>
      </c>
      <c r="BF64" s="29">
        <v>-1600772</v>
      </c>
      <c r="BG64" s="29">
        <v>749302</v>
      </c>
      <c r="BH64" s="29"/>
      <c r="BI64" s="29"/>
      <c r="BJ64" s="29">
        <v>693120</v>
      </c>
      <c r="BK64" s="29"/>
      <c r="BL64" s="29"/>
      <c r="BM64" s="29"/>
      <c r="BN64" s="29"/>
      <c r="BO64" s="29"/>
      <c r="BP64" s="29"/>
      <c r="BQ64" s="29"/>
      <c r="BR64" s="34" t="s">
        <v>339</v>
      </c>
      <c r="BS64" s="34" t="s">
        <v>339</v>
      </c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 s="29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 s="29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29"/>
    </row>
    <row r="65" spans="1:161" s="21" customFormat="1" x14ac:dyDescent="0.2">
      <c r="A65">
        <v>411</v>
      </c>
      <c r="B65" t="s">
        <v>412</v>
      </c>
      <c r="C65" t="s">
        <v>413</v>
      </c>
      <c r="D65" t="s">
        <v>338</v>
      </c>
      <c r="E65" s="29">
        <v>1092</v>
      </c>
      <c r="F65" s="29">
        <v>2</v>
      </c>
      <c r="G65" s="29">
        <v>1</v>
      </c>
      <c r="H65" s="29">
        <v>50</v>
      </c>
      <c r="I65" t="s">
        <v>342</v>
      </c>
      <c r="J65" t="s">
        <v>339</v>
      </c>
      <c r="K65" t="s">
        <v>339</v>
      </c>
      <c r="L65" t="s">
        <v>339</v>
      </c>
      <c r="M65" s="29">
        <v>607</v>
      </c>
      <c r="N65" s="29">
        <v>0</v>
      </c>
      <c r="O65" s="29">
        <v>1092</v>
      </c>
      <c r="P65" s="29">
        <v>0</v>
      </c>
      <c r="Q65" s="29">
        <v>8</v>
      </c>
      <c r="R65" s="29">
        <v>0</v>
      </c>
      <c r="S65" s="29">
        <v>0</v>
      </c>
      <c r="T65" s="29"/>
      <c r="U65" s="29">
        <v>2</v>
      </c>
      <c r="V65" s="29">
        <v>0</v>
      </c>
      <c r="W65" s="29">
        <v>7</v>
      </c>
      <c r="X65" s="29">
        <v>17</v>
      </c>
      <c r="Y65" s="29">
        <v>32</v>
      </c>
      <c r="Z65" s="29">
        <v>1432543</v>
      </c>
      <c r="AA65" s="29">
        <v>309068</v>
      </c>
      <c r="AB65" s="29">
        <v>118208</v>
      </c>
      <c r="AC65" s="29">
        <v>3134476</v>
      </c>
      <c r="AD65" s="29">
        <v>21275</v>
      </c>
      <c r="AE65" s="29">
        <v>395058</v>
      </c>
      <c r="AF65" s="29">
        <v>0</v>
      </c>
      <c r="AG65" s="29"/>
      <c r="AH65" s="29">
        <v>0</v>
      </c>
      <c r="AI65" s="29">
        <v>130101</v>
      </c>
      <c r="AJ65" s="29">
        <v>627426</v>
      </c>
      <c r="AK65" s="29">
        <v>6168155</v>
      </c>
      <c r="AL65" s="29">
        <v>36138291</v>
      </c>
      <c r="AM65" s="29">
        <v>10602871</v>
      </c>
      <c r="AN65" s="29">
        <v>4527478</v>
      </c>
      <c r="AO65" s="29"/>
      <c r="AP65" s="29"/>
      <c r="AQ65" s="29"/>
      <c r="AR65" s="29">
        <v>17323426</v>
      </c>
      <c r="AS65" s="29">
        <v>41528</v>
      </c>
      <c r="AT65" s="29">
        <v>3642988</v>
      </c>
      <c r="AU65" s="29">
        <v>36138291</v>
      </c>
      <c r="AV65" s="29">
        <v>-8547882</v>
      </c>
      <c r="AW65" s="29">
        <v>-3534190</v>
      </c>
      <c r="AX65" s="29"/>
      <c r="AY65" s="29"/>
      <c r="AZ65" s="29"/>
      <c r="BA65" s="29">
        <v>-12547248</v>
      </c>
      <c r="BB65" s="29">
        <v>-28121</v>
      </c>
      <c r="BC65" s="29">
        <v>0</v>
      </c>
      <c r="BD65" s="29">
        <v>-211588</v>
      </c>
      <c r="BE65" s="29">
        <v>-2144145</v>
      </c>
      <c r="BF65" s="29">
        <v>-27013174</v>
      </c>
      <c r="BG65" s="29">
        <v>9125117</v>
      </c>
      <c r="BH65" s="29">
        <v>84630</v>
      </c>
      <c r="BI65" s="29">
        <v>9209747</v>
      </c>
      <c r="BJ65" s="29">
        <v>6168155</v>
      </c>
      <c r="BK65" s="29">
        <v>3041592</v>
      </c>
      <c r="BL65" s="29"/>
      <c r="BM65" s="29"/>
      <c r="BN65" s="29"/>
      <c r="BO65" s="29"/>
      <c r="BP65" s="29"/>
      <c r="BQ65" s="29"/>
      <c r="BR65" s="34" t="s">
        <v>339</v>
      </c>
      <c r="BS65" s="34" t="s">
        <v>339</v>
      </c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 s="29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 s="29"/>
      <c r="EU65" s="29"/>
      <c r="EV65" s="29"/>
      <c r="EW65" s="29"/>
      <c r="EX65" s="29"/>
      <c r="EY65" s="29"/>
      <c r="EZ65" s="29"/>
      <c r="FA65" s="29"/>
      <c r="FB65" s="29"/>
      <c r="FC65" s="29"/>
      <c r="FD65" s="29"/>
      <c r="FE65" s="29"/>
    </row>
    <row r="66" spans="1:161" s="21" customFormat="1" x14ac:dyDescent="0.2">
      <c r="A66">
        <v>393</v>
      </c>
      <c r="B66" t="s">
        <v>414</v>
      </c>
      <c r="C66" t="s">
        <v>413</v>
      </c>
      <c r="D66" t="s">
        <v>338</v>
      </c>
      <c r="E66" s="29">
        <v>14451</v>
      </c>
      <c r="F66" s="29">
        <v>10</v>
      </c>
      <c r="G66" s="29">
        <v>6</v>
      </c>
      <c r="H66" s="29">
        <v>63</v>
      </c>
      <c r="I66" t="s">
        <v>342</v>
      </c>
      <c r="J66" t="s">
        <v>342</v>
      </c>
      <c r="K66" t="s">
        <v>339</v>
      </c>
      <c r="L66" t="s">
        <v>339</v>
      </c>
      <c r="M66" s="29">
        <v>9355</v>
      </c>
      <c r="N66" s="29">
        <v>0</v>
      </c>
      <c r="O66" s="29">
        <v>14451</v>
      </c>
      <c r="P66" s="29"/>
      <c r="Q66" s="29"/>
      <c r="R66" s="29"/>
      <c r="S66" s="29"/>
      <c r="T66" s="29"/>
      <c r="U66" s="29"/>
      <c r="V66" s="29"/>
      <c r="W66" s="29"/>
      <c r="X66" s="29"/>
      <c r="Y66" s="29">
        <v>585</v>
      </c>
      <c r="Z66" s="29"/>
      <c r="AA66" s="29"/>
      <c r="AB66" s="29">
        <v>29593135</v>
      </c>
      <c r="AC66" s="29">
        <v>13911969</v>
      </c>
      <c r="AD66" s="29"/>
      <c r="AE66" s="29">
        <v>721591</v>
      </c>
      <c r="AF66" s="29"/>
      <c r="AG66" s="29"/>
      <c r="AH66" s="29">
        <v>31066</v>
      </c>
      <c r="AI66" s="29">
        <v>890266</v>
      </c>
      <c r="AJ66" s="29">
        <v>8349013</v>
      </c>
      <c r="AK66" s="29">
        <v>53497040</v>
      </c>
      <c r="AL66" s="29">
        <v>162565012</v>
      </c>
      <c r="AM66" s="29">
        <v>37521910</v>
      </c>
      <c r="AN66" s="29">
        <v>72775252</v>
      </c>
      <c r="AO66" s="29">
        <v>72239823</v>
      </c>
      <c r="AP66" s="29"/>
      <c r="AQ66" s="29">
        <v>535429</v>
      </c>
      <c r="AR66" s="29">
        <v>46642349</v>
      </c>
      <c r="AS66" s="29">
        <v>1450939</v>
      </c>
      <c r="AT66" s="29">
        <v>4174562</v>
      </c>
      <c r="AU66" s="29">
        <v>162565012</v>
      </c>
      <c r="AV66" s="29">
        <v>-31163389</v>
      </c>
      <c r="AW66" s="29">
        <v>-36028216</v>
      </c>
      <c r="AX66" s="29">
        <v>-35564352</v>
      </c>
      <c r="AY66" s="29"/>
      <c r="AZ66" s="29">
        <v>-463864</v>
      </c>
      <c r="BA66" s="29">
        <v>-32000122</v>
      </c>
      <c r="BB66" s="29">
        <v>-2061529</v>
      </c>
      <c r="BC66" s="29">
        <v>-344444</v>
      </c>
      <c r="BD66" s="29">
        <v>-1678912</v>
      </c>
      <c r="BE66" s="29">
        <v>-2578174</v>
      </c>
      <c r="BF66" s="29">
        <v>-105854786</v>
      </c>
      <c r="BG66" s="29">
        <v>56710226</v>
      </c>
      <c r="BH66" s="29">
        <v>0</v>
      </c>
      <c r="BI66" s="29">
        <v>56710226</v>
      </c>
      <c r="BJ66" s="29">
        <v>53497040</v>
      </c>
      <c r="BK66" s="29">
        <v>3213186</v>
      </c>
      <c r="BL66" s="29"/>
      <c r="BM66" s="29"/>
      <c r="BN66" s="29"/>
      <c r="BO66" s="29"/>
      <c r="BP66" s="29"/>
      <c r="BQ66" s="29"/>
      <c r="BR66" s="34" t="s">
        <v>342</v>
      </c>
      <c r="BS66" s="34" t="s">
        <v>339</v>
      </c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 s="29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 s="29"/>
      <c r="EU66" s="29"/>
      <c r="EV66" s="29"/>
      <c r="EW66" s="29"/>
      <c r="EX66" s="29"/>
      <c r="EY66" s="29"/>
      <c r="EZ66" s="29"/>
      <c r="FA66" s="29"/>
      <c r="FB66" s="29"/>
      <c r="FC66" s="29"/>
      <c r="FD66" s="29"/>
      <c r="FE66" s="29"/>
    </row>
    <row r="67" spans="1:161" s="21" customFormat="1" x14ac:dyDescent="0.2">
      <c r="A67">
        <v>300</v>
      </c>
      <c r="B67" t="s">
        <v>415</v>
      </c>
      <c r="C67" t="s">
        <v>416</v>
      </c>
      <c r="D67" t="s">
        <v>338</v>
      </c>
      <c r="E67" s="29">
        <v>976</v>
      </c>
      <c r="F67" s="29">
        <v>5</v>
      </c>
      <c r="G67" s="29"/>
      <c r="H67" s="29">
        <v>40</v>
      </c>
      <c r="I67" t="s">
        <v>342</v>
      </c>
      <c r="J67" t="s">
        <v>339</v>
      </c>
      <c r="K67" t="s">
        <v>339</v>
      </c>
      <c r="L67" t="s">
        <v>339</v>
      </c>
      <c r="M67" s="29">
        <v>170</v>
      </c>
      <c r="N67" s="29">
        <v>0</v>
      </c>
      <c r="O67" s="29">
        <v>976</v>
      </c>
      <c r="P67" s="29">
        <v>0</v>
      </c>
      <c r="Q67" s="29">
        <v>4.41</v>
      </c>
      <c r="R67" s="29">
        <v>0</v>
      </c>
      <c r="S67" s="29">
        <v>0.54</v>
      </c>
      <c r="T67" s="29"/>
      <c r="U67" s="29">
        <v>0</v>
      </c>
      <c r="V67" s="29">
        <v>0</v>
      </c>
      <c r="W67" s="29">
        <v>3.84</v>
      </c>
      <c r="X67" s="29">
        <v>8.7899999999999991</v>
      </c>
      <c r="Y67" s="29">
        <v>221</v>
      </c>
      <c r="Z67" s="29">
        <v>885235</v>
      </c>
      <c r="AA67" s="29">
        <v>218201</v>
      </c>
      <c r="AB67" s="29">
        <v>538567</v>
      </c>
      <c r="AC67" s="29">
        <v>651534</v>
      </c>
      <c r="AD67" s="29">
        <v>0</v>
      </c>
      <c r="AE67" s="29">
        <v>158648</v>
      </c>
      <c r="AF67" s="29">
        <v>0</v>
      </c>
      <c r="AG67" s="29"/>
      <c r="AH67" s="29">
        <v>0</v>
      </c>
      <c r="AI67" s="29">
        <v>72806</v>
      </c>
      <c r="AJ67" s="29">
        <v>343966</v>
      </c>
      <c r="AK67" s="29">
        <v>2868957</v>
      </c>
      <c r="AL67" s="29">
        <v>5944413</v>
      </c>
      <c r="AM67" s="29">
        <v>0</v>
      </c>
      <c r="AN67" s="29">
        <v>1836329</v>
      </c>
      <c r="AO67" s="29">
        <v>1831329</v>
      </c>
      <c r="AP67" s="29"/>
      <c r="AQ67" s="29">
        <v>5000</v>
      </c>
      <c r="AR67" s="29">
        <v>4010801</v>
      </c>
      <c r="AS67" s="29">
        <v>11299</v>
      </c>
      <c r="AT67" s="29">
        <v>85984</v>
      </c>
      <c r="AU67" s="29">
        <v>5944413</v>
      </c>
      <c r="AV67" s="29">
        <v>0</v>
      </c>
      <c r="AW67" s="29">
        <v>-1121413</v>
      </c>
      <c r="AX67" s="29">
        <v>-1117798</v>
      </c>
      <c r="AY67" s="29"/>
      <c r="AZ67" s="29">
        <v>-3615</v>
      </c>
      <c r="BA67" s="29">
        <v>-1950492</v>
      </c>
      <c r="BB67" s="29">
        <v>-3426</v>
      </c>
      <c r="BC67" s="29">
        <v>-806</v>
      </c>
      <c r="BD67" s="29">
        <v>-91764</v>
      </c>
      <c r="BE67" s="29">
        <v>-52734</v>
      </c>
      <c r="BF67" s="29">
        <v>-3220635</v>
      </c>
      <c r="BG67" s="29">
        <v>2723778</v>
      </c>
      <c r="BH67" s="29"/>
      <c r="BI67" s="29"/>
      <c r="BJ67" s="29">
        <v>2868957</v>
      </c>
      <c r="BK67" s="29"/>
      <c r="BL67" s="29"/>
      <c r="BM67" s="29"/>
      <c r="BN67" s="29"/>
      <c r="BO67" s="29"/>
      <c r="BP67" s="29"/>
      <c r="BQ67" s="29"/>
      <c r="BR67" s="34" t="s">
        <v>342</v>
      </c>
      <c r="BS67" s="34" t="s">
        <v>342</v>
      </c>
      <c r="BT67" s="29">
        <v>1</v>
      </c>
      <c r="BU67" s="29">
        <v>1140090</v>
      </c>
      <c r="BV67" s="29">
        <v>570045</v>
      </c>
      <c r="BW67" s="29"/>
      <c r="BX67" s="29"/>
      <c r="BY67" s="29"/>
      <c r="BZ67" s="29"/>
      <c r="CA67" s="29"/>
      <c r="CB67" s="29"/>
      <c r="CC67" s="29"/>
      <c r="CD67" s="29"/>
      <c r="CE67" s="29"/>
      <c r="CF67" s="29">
        <v>570045</v>
      </c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>
        <v>570045</v>
      </c>
      <c r="CR67" s="29">
        <v>570045</v>
      </c>
      <c r="CS67"/>
      <c r="CT67"/>
      <c r="CU67"/>
      <c r="CV67"/>
      <c r="CW67"/>
      <c r="CX67"/>
      <c r="CY67"/>
      <c r="CZ67"/>
      <c r="DA67"/>
      <c r="DB67" s="29">
        <v>570045</v>
      </c>
      <c r="DC67"/>
      <c r="DD67"/>
      <c r="DE67"/>
      <c r="DF67"/>
      <c r="DG67"/>
      <c r="DH67"/>
      <c r="DI67"/>
      <c r="DJ67"/>
      <c r="DK67"/>
      <c r="DL67"/>
      <c r="DM67" s="29">
        <v>570045</v>
      </c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 s="29">
        <v>1140090</v>
      </c>
      <c r="EK67"/>
      <c r="EL67"/>
      <c r="EM67"/>
      <c r="EN67"/>
      <c r="EO67"/>
      <c r="EP67"/>
      <c r="EQ67"/>
      <c r="ER67"/>
      <c r="ES67"/>
      <c r="ET67" s="29">
        <v>1140090</v>
      </c>
      <c r="EU67" s="29"/>
      <c r="EV67" s="29"/>
      <c r="EW67" s="29"/>
      <c r="EX67" s="29"/>
      <c r="EY67" s="29"/>
      <c r="EZ67" s="29"/>
      <c r="FA67" s="29"/>
      <c r="FB67" s="29"/>
      <c r="FC67" s="29"/>
      <c r="FD67" s="29"/>
      <c r="FE67" s="29">
        <v>1140090</v>
      </c>
    </row>
    <row r="68" spans="1:161" s="21" customFormat="1" x14ac:dyDescent="0.2">
      <c r="A68">
        <v>383</v>
      </c>
      <c r="B68" t="s">
        <v>417</v>
      </c>
      <c r="C68" t="s">
        <v>416</v>
      </c>
      <c r="D68" t="s">
        <v>338</v>
      </c>
      <c r="E68" s="29">
        <v>7267</v>
      </c>
      <c r="F68" s="29">
        <v>2</v>
      </c>
      <c r="G68" s="29">
        <v>1</v>
      </c>
      <c r="H68" s="29">
        <v>40</v>
      </c>
      <c r="I68" t="s">
        <v>339</v>
      </c>
      <c r="J68" t="s">
        <v>339</v>
      </c>
      <c r="K68" t="s">
        <v>339</v>
      </c>
      <c r="L68" t="s">
        <v>339</v>
      </c>
      <c r="M68" s="29">
        <v>1298</v>
      </c>
      <c r="N68" s="29">
        <v>0</v>
      </c>
      <c r="O68" s="29">
        <v>9151</v>
      </c>
      <c r="P68" s="29">
        <v>0</v>
      </c>
      <c r="Q68" s="29">
        <v>17</v>
      </c>
      <c r="R68" s="29">
        <v>0</v>
      </c>
      <c r="S68" s="29">
        <v>0</v>
      </c>
      <c r="T68" s="29"/>
      <c r="U68" s="29">
        <v>0</v>
      </c>
      <c r="V68" s="29">
        <v>0</v>
      </c>
      <c r="W68" s="29">
        <v>6</v>
      </c>
      <c r="X68" s="29">
        <v>23</v>
      </c>
      <c r="Y68" s="29">
        <v>26</v>
      </c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>
        <v>6264752</v>
      </c>
      <c r="AK68" s="29">
        <v>6264752</v>
      </c>
      <c r="AL68" s="29">
        <v>28322766</v>
      </c>
      <c r="AM68" s="29">
        <v>20388380</v>
      </c>
      <c r="AN68" s="29">
        <v>916688</v>
      </c>
      <c r="AO68" s="29"/>
      <c r="AP68" s="29"/>
      <c r="AQ68" s="29"/>
      <c r="AR68" s="29">
        <v>6386830</v>
      </c>
      <c r="AS68" s="29">
        <v>122013</v>
      </c>
      <c r="AT68" s="29">
        <v>508855</v>
      </c>
      <c r="AU68" s="29">
        <v>28322766</v>
      </c>
      <c r="AV68" s="29">
        <v>-13618864</v>
      </c>
      <c r="AW68" s="29">
        <v>-589375</v>
      </c>
      <c r="AX68" s="29"/>
      <c r="AY68" s="29"/>
      <c r="AZ68" s="29"/>
      <c r="BA68" s="29">
        <v>-1910336</v>
      </c>
      <c r="BB68" s="29">
        <v>-60489</v>
      </c>
      <c r="BC68" s="29">
        <v>-51265</v>
      </c>
      <c r="BD68" s="29">
        <v>-84972</v>
      </c>
      <c r="BE68" s="29">
        <v>-134818</v>
      </c>
      <c r="BF68" s="29">
        <v>-16450119</v>
      </c>
      <c r="BG68" s="29">
        <v>11872647</v>
      </c>
      <c r="BH68" s="29"/>
      <c r="BI68" s="29"/>
      <c r="BJ68" s="29">
        <v>6264752</v>
      </c>
      <c r="BK68" s="29"/>
      <c r="BL68" s="29"/>
      <c r="BM68" s="29"/>
      <c r="BN68" s="29"/>
      <c r="BO68" s="29"/>
      <c r="BP68" s="29"/>
      <c r="BQ68" s="29"/>
      <c r="BR68" s="34" t="s">
        <v>342</v>
      </c>
      <c r="BS68" s="34" t="s">
        <v>339</v>
      </c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 s="29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29"/>
    </row>
    <row r="69" spans="1:161" s="21" customFormat="1" x14ac:dyDescent="0.2">
      <c r="A69">
        <v>391</v>
      </c>
      <c r="B69" t="s">
        <v>418</v>
      </c>
      <c r="C69" t="s">
        <v>416</v>
      </c>
      <c r="D69" t="s">
        <v>338</v>
      </c>
      <c r="E69" s="29">
        <v>2417</v>
      </c>
      <c r="F69" s="29">
        <v>5</v>
      </c>
      <c r="G69" s="29">
        <v>0</v>
      </c>
      <c r="H69" s="29">
        <v>60</v>
      </c>
      <c r="I69" t="s">
        <v>342</v>
      </c>
      <c r="J69" t="s">
        <v>339</v>
      </c>
      <c r="K69" t="s">
        <v>339</v>
      </c>
      <c r="L69" t="s">
        <v>339</v>
      </c>
      <c r="M69" s="29">
        <v>1227</v>
      </c>
      <c r="N69" s="29">
        <v>0</v>
      </c>
      <c r="O69" s="29">
        <v>2417</v>
      </c>
      <c r="P69" s="29"/>
      <c r="Q69" s="29">
        <v>12.69</v>
      </c>
      <c r="R69" s="29"/>
      <c r="S69" s="29"/>
      <c r="T69" s="29"/>
      <c r="U69" s="29"/>
      <c r="V69" s="29"/>
      <c r="W69" s="29">
        <v>8.4499999999999993</v>
      </c>
      <c r="X69" s="29">
        <v>21.14</v>
      </c>
      <c r="Y69" s="29">
        <v>85</v>
      </c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>
        <v>9131201</v>
      </c>
      <c r="AK69" s="29">
        <v>9131201</v>
      </c>
      <c r="AL69" s="29">
        <v>17405029</v>
      </c>
      <c r="AM69" s="29">
        <v>3151005</v>
      </c>
      <c r="AN69" s="29">
        <v>1130134</v>
      </c>
      <c r="AO69" s="29"/>
      <c r="AP69" s="29"/>
      <c r="AQ69" s="29"/>
      <c r="AR69" s="29">
        <v>11790808</v>
      </c>
      <c r="AS69" s="29">
        <v>53337</v>
      </c>
      <c r="AT69" s="29">
        <v>1279745</v>
      </c>
      <c r="AU69" s="29">
        <v>17405029</v>
      </c>
      <c r="AV69" s="29">
        <v>-2435552</v>
      </c>
      <c r="AW69" s="29">
        <v>-893279</v>
      </c>
      <c r="AX69" s="29"/>
      <c r="AY69" s="29"/>
      <c r="AZ69" s="29"/>
      <c r="BA69" s="29">
        <v>-7805558</v>
      </c>
      <c r="BB69" s="29">
        <v>-18216</v>
      </c>
      <c r="BC69" s="29">
        <v>0</v>
      </c>
      <c r="BD69" s="29">
        <v>-18287</v>
      </c>
      <c r="BE69" s="29">
        <v>-478101</v>
      </c>
      <c r="BF69" s="29">
        <v>-11648993</v>
      </c>
      <c r="BG69" s="29">
        <v>5756036</v>
      </c>
      <c r="BH69" s="29">
        <v>0</v>
      </c>
      <c r="BI69" s="29">
        <v>5756036</v>
      </c>
      <c r="BJ69" s="29">
        <v>9131201</v>
      </c>
      <c r="BK69" s="29">
        <v>-3375165</v>
      </c>
      <c r="BL69" s="29">
        <v>0</v>
      </c>
      <c r="BM69" s="29">
        <v>0</v>
      </c>
      <c r="BN69" s="29">
        <v>0</v>
      </c>
      <c r="BO69" s="29">
        <v>-3375165</v>
      </c>
      <c r="BP69" s="29">
        <v>0</v>
      </c>
      <c r="BQ69" s="29"/>
      <c r="BR69" s="34" t="s">
        <v>342</v>
      </c>
      <c r="BS69" s="34" t="s">
        <v>339</v>
      </c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 s="29"/>
      <c r="EU69" s="29"/>
      <c r="EV69" s="29"/>
      <c r="EW69" s="29"/>
      <c r="EX69" s="29"/>
      <c r="EY69" s="29"/>
      <c r="EZ69" s="29"/>
      <c r="FA69" s="29"/>
      <c r="FB69" s="29"/>
      <c r="FC69" s="29"/>
      <c r="FD69" s="29"/>
      <c r="FE69" s="29"/>
    </row>
    <row r="70" spans="1:161" s="21" customFormat="1" x14ac:dyDescent="0.2">
      <c r="A70">
        <v>357</v>
      </c>
      <c r="B70" t="s">
        <v>419</v>
      </c>
      <c r="C70" t="s">
        <v>420</v>
      </c>
      <c r="D70" t="s">
        <v>338</v>
      </c>
      <c r="E70" s="29">
        <v>2304</v>
      </c>
      <c r="F70" s="29">
        <v>1</v>
      </c>
      <c r="G70" s="29">
        <v>1</v>
      </c>
      <c r="H70" s="29">
        <v>50</v>
      </c>
      <c r="I70" t="s">
        <v>339</v>
      </c>
      <c r="J70" t="s">
        <v>339</v>
      </c>
      <c r="K70" t="s">
        <v>339</v>
      </c>
      <c r="L70" t="s">
        <v>339</v>
      </c>
      <c r="M70" s="29">
        <v>143</v>
      </c>
      <c r="N70" s="29">
        <v>0</v>
      </c>
      <c r="O70" s="29">
        <v>2304</v>
      </c>
      <c r="P70" s="29">
        <v>0</v>
      </c>
      <c r="Q70" s="29">
        <v>5.58</v>
      </c>
      <c r="R70" s="29">
        <v>0</v>
      </c>
      <c r="S70" s="29">
        <v>0</v>
      </c>
      <c r="T70" s="29"/>
      <c r="U70" s="29">
        <v>4.4000000000000004</v>
      </c>
      <c r="V70" s="29">
        <v>0</v>
      </c>
      <c r="W70" s="29">
        <v>2.67</v>
      </c>
      <c r="X70" s="29">
        <v>12.65</v>
      </c>
      <c r="Y70" s="29">
        <v>10</v>
      </c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>
        <v>2395194</v>
      </c>
      <c r="AK70" s="29">
        <v>2395194</v>
      </c>
      <c r="AL70" s="29">
        <v>16699000</v>
      </c>
      <c r="AM70" s="29">
        <v>6418000</v>
      </c>
      <c r="AN70" s="29">
        <v>799000</v>
      </c>
      <c r="AO70" s="29">
        <v>799000</v>
      </c>
      <c r="AP70" s="29"/>
      <c r="AQ70" s="29">
        <v>0</v>
      </c>
      <c r="AR70" s="29">
        <v>9482000</v>
      </c>
      <c r="AS70" s="29">
        <v>0</v>
      </c>
      <c r="AT70" s="29"/>
      <c r="AU70" s="29">
        <v>16699000</v>
      </c>
      <c r="AV70" s="29">
        <v>-4674000</v>
      </c>
      <c r="AW70" s="29">
        <v>-560000</v>
      </c>
      <c r="AX70" s="29">
        <v>-560000</v>
      </c>
      <c r="AY70" s="29"/>
      <c r="AZ70" s="29">
        <v>0</v>
      </c>
      <c r="BA70" s="29">
        <v>-6737902</v>
      </c>
      <c r="BB70" s="29"/>
      <c r="BC70" s="29"/>
      <c r="BD70" s="29">
        <v>-100000</v>
      </c>
      <c r="BE70" s="29"/>
      <c r="BF70" s="29">
        <v>-12071902</v>
      </c>
      <c r="BG70" s="29">
        <v>4627098</v>
      </c>
      <c r="BH70" s="29"/>
      <c r="BI70" s="29"/>
      <c r="BJ70" s="29">
        <v>2395194</v>
      </c>
      <c r="BK70" s="29"/>
      <c r="BL70" s="29"/>
      <c r="BM70" s="29"/>
      <c r="BN70" s="29"/>
      <c r="BO70" s="29"/>
      <c r="BP70" s="29"/>
      <c r="BQ70" s="29"/>
      <c r="BR70" s="34" t="s">
        <v>339</v>
      </c>
      <c r="BS70" s="34" t="s">
        <v>339</v>
      </c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 s="29"/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29"/>
    </row>
    <row r="71" spans="1:161" s="21" customFormat="1" x14ac:dyDescent="0.2">
      <c r="A71">
        <v>352</v>
      </c>
      <c r="B71" t="s">
        <v>421</v>
      </c>
      <c r="C71" t="s">
        <v>422</v>
      </c>
      <c r="D71" t="s">
        <v>338</v>
      </c>
      <c r="E71" s="29">
        <v>5605</v>
      </c>
      <c r="F71" s="29">
        <v>2</v>
      </c>
      <c r="G71" s="29">
        <v>0</v>
      </c>
      <c r="H71" s="29">
        <v>60</v>
      </c>
      <c r="I71" t="s">
        <v>342</v>
      </c>
      <c r="J71" t="s">
        <v>339</v>
      </c>
      <c r="K71" t="s">
        <v>339</v>
      </c>
      <c r="L71" t="s">
        <v>339</v>
      </c>
      <c r="M71" s="29">
        <v>204</v>
      </c>
      <c r="N71" s="29">
        <v>0</v>
      </c>
      <c r="O71" s="29">
        <v>5605</v>
      </c>
      <c r="P71" s="29"/>
      <c r="Q71" s="29">
        <v>7.59</v>
      </c>
      <c r="R71" s="29"/>
      <c r="S71" s="29"/>
      <c r="T71" s="29"/>
      <c r="U71" s="29"/>
      <c r="V71" s="29"/>
      <c r="W71" s="29">
        <v>5.09</v>
      </c>
      <c r="X71" s="29">
        <v>12.68</v>
      </c>
      <c r="Y71" s="29">
        <v>62</v>
      </c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>
        <v>3514423</v>
      </c>
      <c r="AK71" s="29">
        <v>3514423</v>
      </c>
      <c r="AL71" s="29">
        <v>22176467</v>
      </c>
      <c r="AM71" s="29">
        <v>9732206</v>
      </c>
      <c r="AN71" s="29">
        <v>2132429</v>
      </c>
      <c r="AO71" s="29"/>
      <c r="AP71" s="29"/>
      <c r="AQ71" s="29"/>
      <c r="AR71" s="29">
        <v>8486882</v>
      </c>
      <c r="AS71" s="29">
        <v>26053</v>
      </c>
      <c r="AT71" s="29">
        <v>1798897</v>
      </c>
      <c r="AU71" s="29">
        <v>22176467</v>
      </c>
      <c r="AV71" s="29">
        <v>-8150285</v>
      </c>
      <c r="AW71" s="29">
        <v>-1633016</v>
      </c>
      <c r="AX71" s="29"/>
      <c r="AY71" s="29"/>
      <c r="AZ71" s="29"/>
      <c r="BA71" s="29">
        <v>-6193160</v>
      </c>
      <c r="BB71" s="29">
        <v>-8235</v>
      </c>
      <c r="BC71" s="29">
        <v>0</v>
      </c>
      <c r="BD71" s="29">
        <v>-94986</v>
      </c>
      <c r="BE71" s="29">
        <v>-759184</v>
      </c>
      <c r="BF71" s="29">
        <v>-16838866</v>
      </c>
      <c r="BG71" s="29">
        <v>5337601</v>
      </c>
      <c r="BH71" s="29">
        <v>0</v>
      </c>
      <c r="BI71" s="29">
        <v>5337601</v>
      </c>
      <c r="BJ71" s="29">
        <v>3514423</v>
      </c>
      <c r="BK71" s="29">
        <v>1823178</v>
      </c>
      <c r="BL71" s="29">
        <v>0</v>
      </c>
      <c r="BM71" s="29">
        <v>0</v>
      </c>
      <c r="BN71" s="29">
        <v>0</v>
      </c>
      <c r="BO71" s="29">
        <v>1823178</v>
      </c>
      <c r="BP71" s="29">
        <v>0</v>
      </c>
      <c r="BQ71" s="29">
        <v>1823178</v>
      </c>
      <c r="BR71" s="34" t="s">
        <v>342</v>
      </c>
      <c r="BS71" s="34" t="s">
        <v>339</v>
      </c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</row>
    <row r="72" spans="1:161" s="21" customFormat="1" x14ac:dyDescent="0.2">
      <c r="A72">
        <v>332</v>
      </c>
      <c r="B72" t="s">
        <v>423</v>
      </c>
      <c r="C72" t="s">
        <v>422</v>
      </c>
      <c r="D72" t="s">
        <v>338</v>
      </c>
      <c r="E72" s="29">
        <v>11601</v>
      </c>
      <c r="F72" s="29">
        <v>1</v>
      </c>
      <c r="G72" s="29">
        <v>3</v>
      </c>
      <c r="H72" s="29">
        <v>50</v>
      </c>
      <c r="I72" t="s">
        <v>339</v>
      </c>
      <c r="J72" t="s">
        <v>339</v>
      </c>
      <c r="K72" t="s">
        <v>342</v>
      </c>
      <c r="L72" t="s">
        <v>339</v>
      </c>
      <c r="M72" s="29">
        <v>738</v>
      </c>
      <c r="N72" s="29">
        <v>86</v>
      </c>
      <c r="O72" s="29">
        <v>15528</v>
      </c>
      <c r="P72" s="29"/>
      <c r="Q72" s="29">
        <v>24.05</v>
      </c>
      <c r="R72" s="29"/>
      <c r="S72" s="29"/>
      <c r="T72" s="29"/>
      <c r="U72" s="29"/>
      <c r="V72" s="29">
        <v>7</v>
      </c>
      <c r="W72" s="29">
        <v>3.5</v>
      </c>
      <c r="X72" s="29">
        <v>34.549999999999997</v>
      </c>
      <c r="Y72" s="29">
        <v>111</v>
      </c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>
        <v>6566542</v>
      </c>
      <c r="AK72" s="29">
        <v>6566542</v>
      </c>
      <c r="AL72" s="29">
        <v>19567681</v>
      </c>
      <c r="AM72" s="29">
        <v>2385752</v>
      </c>
      <c r="AN72" s="29">
        <v>72044</v>
      </c>
      <c r="AO72" s="29"/>
      <c r="AP72" s="29"/>
      <c r="AQ72" s="29"/>
      <c r="AR72" s="29">
        <v>16962949</v>
      </c>
      <c r="AS72" s="29">
        <v>70027</v>
      </c>
      <c r="AT72" s="29">
        <v>76909</v>
      </c>
      <c r="AU72" s="29">
        <v>19567681</v>
      </c>
      <c r="AV72" s="29">
        <v>-1517949</v>
      </c>
      <c r="AW72" s="29">
        <v>-49574</v>
      </c>
      <c r="AX72" s="29"/>
      <c r="AY72" s="29"/>
      <c r="AZ72" s="29"/>
      <c r="BA72" s="29">
        <v>-7138259</v>
      </c>
      <c r="BB72" s="29">
        <v>-5537</v>
      </c>
      <c r="BC72" s="29">
        <v>-7164</v>
      </c>
      <c r="BD72" s="29">
        <v>-209015</v>
      </c>
      <c r="BE72" s="29">
        <v>-49252</v>
      </c>
      <c r="BF72" s="29">
        <v>-8976750</v>
      </c>
      <c r="BG72" s="29">
        <v>10590931</v>
      </c>
      <c r="BH72" s="29"/>
      <c r="BI72" s="29"/>
      <c r="BJ72" s="29">
        <v>6566542</v>
      </c>
      <c r="BK72" s="29"/>
      <c r="BL72" s="29"/>
      <c r="BM72" s="29"/>
      <c r="BN72" s="29"/>
      <c r="BO72" s="29"/>
      <c r="BP72" s="29"/>
      <c r="BQ72" s="29"/>
      <c r="BR72" s="34" t="s">
        <v>342</v>
      </c>
      <c r="BS72" s="34" t="s">
        <v>339</v>
      </c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</row>
    <row r="73" spans="1:161" s="21" customFormat="1" x14ac:dyDescent="0.2">
      <c r="A73">
        <v>304</v>
      </c>
      <c r="B73" t="s">
        <v>424</v>
      </c>
      <c r="C73" t="s">
        <v>422</v>
      </c>
      <c r="D73" t="s">
        <v>338</v>
      </c>
      <c r="E73" s="29">
        <v>6030</v>
      </c>
      <c r="F73" s="29">
        <v>7</v>
      </c>
      <c r="G73" s="29">
        <v>1</v>
      </c>
      <c r="H73" s="29">
        <v>55</v>
      </c>
      <c r="I73" t="s">
        <v>342</v>
      </c>
      <c r="J73" t="s">
        <v>342</v>
      </c>
      <c r="K73" t="s">
        <v>339</v>
      </c>
      <c r="L73" t="s">
        <v>339</v>
      </c>
      <c r="M73" s="29">
        <v>2591</v>
      </c>
      <c r="N73" s="29">
        <v>0</v>
      </c>
      <c r="O73" s="29">
        <v>6030</v>
      </c>
      <c r="P73" s="29">
        <v>0</v>
      </c>
      <c r="Q73" s="29">
        <v>21.2</v>
      </c>
      <c r="R73" s="29">
        <v>0</v>
      </c>
      <c r="S73" s="29">
        <v>0</v>
      </c>
      <c r="T73" s="29"/>
      <c r="U73" s="29">
        <v>1.3</v>
      </c>
      <c r="V73" s="29">
        <v>0</v>
      </c>
      <c r="W73" s="29">
        <v>15</v>
      </c>
      <c r="X73" s="29">
        <v>37.5</v>
      </c>
      <c r="Y73" s="29">
        <v>92</v>
      </c>
      <c r="Z73" s="29">
        <v>4195501</v>
      </c>
      <c r="AA73" s="29">
        <v>836434</v>
      </c>
      <c r="AB73" s="29">
        <v>119147</v>
      </c>
      <c r="AC73" s="29">
        <v>7069891</v>
      </c>
      <c r="AD73" s="29">
        <v>13627</v>
      </c>
      <c r="AE73" s="29">
        <v>810701</v>
      </c>
      <c r="AF73" s="29">
        <v>211915</v>
      </c>
      <c r="AG73" s="29"/>
      <c r="AH73" s="29">
        <v>0</v>
      </c>
      <c r="AI73" s="29">
        <v>430518</v>
      </c>
      <c r="AJ73" s="29">
        <v>2502436</v>
      </c>
      <c r="AK73" s="29">
        <v>16190170</v>
      </c>
      <c r="AL73" s="29">
        <v>83910353</v>
      </c>
      <c r="AM73" s="29">
        <v>23640617</v>
      </c>
      <c r="AN73" s="29">
        <v>4320394</v>
      </c>
      <c r="AO73" s="29"/>
      <c r="AP73" s="29"/>
      <c r="AQ73" s="29"/>
      <c r="AR73" s="29">
        <v>43253083</v>
      </c>
      <c r="AS73" s="29">
        <v>10564470</v>
      </c>
      <c r="AT73" s="29">
        <v>2131789</v>
      </c>
      <c r="AU73" s="29">
        <v>83910353</v>
      </c>
      <c r="AV73" s="29">
        <v>-18548677</v>
      </c>
      <c r="AW73" s="29">
        <v>-3312964</v>
      </c>
      <c r="AX73" s="29"/>
      <c r="AY73" s="29"/>
      <c r="AZ73" s="29"/>
      <c r="BA73" s="29">
        <v>-28621675</v>
      </c>
      <c r="BB73" s="29">
        <v>-9501242</v>
      </c>
      <c r="BC73" s="29"/>
      <c r="BD73" s="29">
        <v>-390727</v>
      </c>
      <c r="BE73" s="29">
        <v>-1258347</v>
      </c>
      <c r="BF73" s="29">
        <v>-61633632</v>
      </c>
      <c r="BG73" s="29">
        <v>22276721</v>
      </c>
      <c r="BH73" s="29">
        <v>51071</v>
      </c>
      <c r="BI73" s="29">
        <v>22327792</v>
      </c>
      <c r="BJ73" s="29">
        <v>16190170</v>
      </c>
      <c r="BK73" s="29">
        <v>6137622</v>
      </c>
      <c r="BL73" s="29"/>
      <c r="BM73" s="29"/>
      <c r="BN73" s="29"/>
      <c r="BO73" s="29"/>
      <c r="BP73" s="29"/>
      <c r="BQ73" s="29"/>
      <c r="BR73" s="34" t="s">
        <v>339</v>
      </c>
      <c r="BS73" s="34" t="s">
        <v>339</v>
      </c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</row>
    <row r="74" spans="1:161" s="21" customFormat="1" x14ac:dyDescent="0.2">
      <c r="A74">
        <v>419</v>
      </c>
      <c r="B74" t="s">
        <v>425</v>
      </c>
      <c r="C74" t="s">
        <v>426</v>
      </c>
      <c r="D74" t="s">
        <v>338</v>
      </c>
      <c r="E74" s="29">
        <v>1102</v>
      </c>
      <c r="F74" s="29">
        <v>2</v>
      </c>
      <c r="G74" s="29"/>
      <c r="H74" s="29">
        <v>40</v>
      </c>
      <c r="I74" t="s">
        <v>339</v>
      </c>
      <c r="J74" t="s">
        <v>339</v>
      </c>
      <c r="K74" t="s">
        <v>339</v>
      </c>
      <c r="L74" t="s">
        <v>339</v>
      </c>
      <c r="M74" s="29">
        <v>224</v>
      </c>
      <c r="N74" s="29">
        <v>0</v>
      </c>
      <c r="O74" s="29">
        <v>1102</v>
      </c>
      <c r="P74" s="29">
        <v>0</v>
      </c>
      <c r="Q74" s="29">
        <v>3</v>
      </c>
      <c r="R74" s="29">
        <v>0</v>
      </c>
      <c r="S74" s="29">
        <v>0</v>
      </c>
      <c r="T74" s="29"/>
      <c r="U74" s="29">
        <v>1</v>
      </c>
      <c r="V74" s="29"/>
      <c r="W74" s="29">
        <v>2</v>
      </c>
      <c r="X74" s="29">
        <v>6</v>
      </c>
      <c r="Y74" s="29">
        <v>4</v>
      </c>
      <c r="Z74" s="29">
        <v>74441</v>
      </c>
      <c r="AA74" s="29">
        <v>13087</v>
      </c>
      <c r="AB74" s="29">
        <v>76442</v>
      </c>
      <c r="AC74" s="29">
        <v>623130</v>
      </c>
      <c r="AD74" s="29"/>
      <c r="AE74" s="29">
        <v>726</v>
      </c>
      <c r="AF74" s="29">
        <v>13401</v>
      </c>
      <c r="AG74" s="29"/>
      <c r="AH74" s="29">
        <v>2831</v>
      </c>
      <c r="AI74" s="29">
        <v>3210</v>
      </c>
      <c r="AJ74" s="29">
        <v>173793</v>
      </c>
      <c r="AK74" s="29">
        <v>981061</v>
      </c>
      <c r="AL74" s="29">
        <v>1226648</v>
      </c>
      <c r="AM74" s="29">
        <v>335526</v>
      </c>
      <c r="AN74" s="29">
        <v>50322</v>
      </c>
      <c r="AO74" s="29">
        <v>1825</v>
      </c>
      <c r="AP74" s="29"/>
      <c r="AQ74" s="29">
        <v>48497</v>
      </c>
      <c r="AR74" s="29">
        <v>724740</v>
      </c>
      <c r="AS74" s="29">
        <v>300</v>
      </c>
      <c r="AT74" s="29">
        <v>115760</v>
      </c>
      <c r="AU74" s="29">
        <v>1226648</v>
      </c>
      <c r="AV74" s="29">
        <v>-259579</v>
      </c>
      <c r="AW74" s="29">
        <v>-39534</v>
      </c>
      <c r="AX74" s="29">
        <v>-905</v>
      </c>
      <c r="AY74" s="29"/>
      <c r="AZ74" s="29">
        <v>-38629</v>
      </c>
      <c r="BA74" s="29">
        <v>-430005</v>
      </c>
      <c r="BB74" s="29">
        <v>-75</v>
      </c>
      <c r="BC74" s="29"/>
      <c r="BD74" s="29"/>
      <c r="BE74" s="29">
        <v>-38355</v>
      </c>
      <c r="BF74" s="29">
        <v>-767548</v>
      </c>
      <c r="BG74" s="29">
        <v>459100</v>
      </c>
      <c r="BH74" s="29"/>
      <c r="BI74" s="29"/>
      <c r="BJ74" s="29">
        <v>981061</v>
      </c>
      <c r="BK74" s="29"/>
      <c r="BL74" s="29"/>
      <c r="BM74" s="29"/>
      <c r="BN74" s="29"/>
      <c r="BO74" s="29"/>
      <c r="BP74" s="29"/>
      <c r="BQ74" s="29"/>
      <c r="BR74" s="34" t="s">
        <v>339</v>
      </c>
      <c r="BS74" s="34" t="s">
        <v>339</v>
      </c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</row>
    <row r="75" spans="1:161" s="21" customFormat="1" x14ac:dyDescent="0.2">
      <c r="A75">
        <v>358</v>
      </c>
      <c r="B75" t="s">
        <v>427</v>
      </c>
      <c r="C75" t="s">
        <v>428</v>
      </c>
      <c r="D75" t="s">
        <v>373</v>
      </c>
      <c r="E75" s="29">
        <v>6498</v>
      </c>
      <c r="F75" s="29">
        <v>4</v>
      </c>
      <c r="G75" s="29">
        <v>0</v>
      </c>
      <c r="H75" s="29">
        <v>65</v>
      </c>
      <c r="I75" t="s">
        <v>339</v>
      </c>
      <c r="J75" t="s">
        <v>339</v>
      </c>
      <c r="K75" t="s">
        <v>339</v>
      </c>
      <c r="L75" t="s">
        <v>339</v>
      </c>
      <c r="M75" s="29">
        <v>6369</v>
      </c>
      <c r="N75" s="29">
        <v>0</v>
      </c>
      <c r="O75" s="29">
        <v>8900</v>
      </c>
      <c r="P75"/>
      <c r="Q75">
        <v>6.63</v>
      </c>
      <c r="R75"/>
      <c r="S75"/>
      <c r="T75"/>
      <c r="U75">
        <v>0.8</v>
      </c>
      <c r="V75"/>
      <c r="W75">
        <v>46.48</v>
      </c>
      <c r="X75">
        <v>53.91</v>
      </c>
      <c r="Y75">
        <v>193</v>
      </c>
      <c r="Z75" s="29"/>
      <c r="AA75" s="29"/>
      <c r="AB75" s="29">
        <v>7272364</v>
      </c>
      <c r="AC75" s="29">
        <v>4445047</v>
      </c>
      <c r="AD75" s="29"/>
      <c r="AE75" s="29">
        <v>454769</v>
      </c>
      <c r="AF75" s="29"/>
      <c r="AG75" s="29"/>
      <c r="AH75" s="29"/>
      <c r="AI75" s="29"/>
      <c r="AJ75" s="29">
        <v>2739524</v>
      </c>
      <c r="AK75" s="29">
        <v>14911704</v>
      </c>
      <c r="AL75" s="29">
        <v>39427760</v>
      </c>
      <c r="AM75" s="29">
        <v>12100638</v>
      </c>
      <c r="AN75" s="29">
        <v>5721970</v>
      </c>
      <c r="AO75" s="29"/>
      <c r="AP75" s="29"/>
      <c r="AQ75" s="29"/>
      <c r="AR75" s="29">
        <v>17865954</v>
      </c>
      <c r="AS75" s="29">
        <v>706768</v>
      </c>
      <c r="AT75" s="29">
        <v>3032430</v>
      </c>
      <c r="AU75" s="29">
        <v>39427760</v>
      </c>
      <c r="AV75" s="29">
        <v>-8856793</v>
      </c>
      <c r="AW75" s="29">
        <v>-4505612</v>
      </c>
      <c r="AX75" s="29"/>
      <c r="AY75" s="29"/>
      <c r="AZ75" s="29"/>
      <c r="BA75" s="29">
        <v>-9063792</v>
      </c>
      <c r="BB75" s="29">
        <v>-22529</v>
      </c>
      <c r="BC75" s="29">
        <v>-450</v>
      </c>
      <c r="BD75" s="29">
        <v>-221056</v>
      </c>
      <c r="BE75" s="29">
        <v>-2056168</v>
      </c>
      <c r="BF75" s="29">
        <v>-24726400</v>
      </c>
      <c r="BG75" s="29">
        <v>14701360</v>
      </c>
      <c r="BH75" s="29"/>
      <c r="BI75" s="29">
        <v>14701360</v>
      </c>
      <c r="BJ75" s="29">
        <v>14911704</v>
      </c>
      <c r="BK75" s="29">
        <v>-210344</v>
      </c>
      <c r="BL75" s="29">
        <v>16678</v>
      </c>
      <c r="BM75" s="29"/>
      <c r="BN75" s="29"/>
      <c r="BO75" s="29"/>
      <c r="BP75" s="29"/>
      <c r="BQ75" s="29"/>
      <c r="BR75" s="35" t="s">
        <v>342</v>
      </c>
      <c r="BS75" s="35" t="s">
        <v>339</v>
      </c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</row>
    <row r="76" spans="1:161" s="21" customFormat="1" x14ac:dyDescent="0.2">
      <c r="A76">
        <v>312</v>
      </c>
      <c r="B76" t="s">
        <v>429</v>
      </c>
      <c r="C76" t="s">
        <v>428</v>
      </c>
      <c r="D76" t="s">
        <v>373</v>
      </c>
      <c r="E76" s="29"/>
      <c r="F76" s="29">
        <v>2</v>
      </c>
      <c r="G76" s="29"/>
      <c r="H76" s="29">
        <v>0</v>
      </c>
      <c r="I76" t="s">
        <v>339</v>
      </c>
      <c r="J76" t="s">
        <v>339</v>
      </c>
      <c r="K76" t="s">
        <v>339</v>
      </c>
      <c r="L76" t="s">
        <v>339</v>
      </c>
      <c r="M76" s="29"/>
      <c r="N76" s="29"/>
      <c r="O76" s="29"/>
      <c r="P76"/>
      <c r="Q76">
        <v>0.17</v>
      </c>
      <c r="R76"/>
      <c r="S76"/>
      <c r="T76"/>
      <c r="U76">
        <v>0</v>
      </c>
      <c r="V76"/>
      <c r="W76">
        <v>1.42</v>
      </c>
      <c r="X76">
        <v>1.59</v>
      </c>
      <c r="Y76">
        <v>33</v>
      </c>
      <c r="Z76" s="29"/>
      <c r="AA76" s="29"/>
      <c r="AB76" s="29">
        <v>284783</v>
      </c>
      <c r="AC76" s="29">
        <v>-20166</v>
      </c>
      <c r="AD76" s="29"/>
      <c r="AE76" s="29"/>
      <c r="AF76" s="29"/>
      <c r="AG76" s="29"/>
      <c r="AH76" s="29"/>
      <c r="AI76" s="29"/>
      <c r="AJ76" s="29">
        <v>156206</v>
      </c>
      <c r="AK76" s="29">
        <v>420823</v>
      </c>
      <c r="AL76" s="29">
        <v>0</v>
      </c>
      <c r="AM76" s="29"/>
      <c r="AN76" s="29"/>
      <c r="AO76" s="29"/>
      <c r="AP76" s="29"/>
      <c r="AQ76" s="29"/>
      <c r="AR76" s="29"/>
      <c r="AS76" s="29"/>
      <c r="AT76" s="29"/>
      <c r="AU76" s="29"/>
      <c r="AV76" s="29">
        <v>0</v>
      </c>
      <c r="AW76" s="29"/>
      <c r="AX76" s="29"/>
      <c r="AY76" s="29"/>
      <c r="AZ76" s="29"/>
      <c r="BA76" s="29">
        <v>0</v>
      </c>
      <c r="BB76" s="29">
        <v>0</v>
      </c>
      <c r="BC76" s="29">
        <v>0</v>
      </c>
      <c r="BD76" s="29">
        <v>-3348</v>
      </c>
      <c r="BE76" s="29">
        <v>-1641</v>
      </c>
      <c r="BF76" s="29">
        <v>-4989</v>
      </c>
      <c r="BG76" s="29">
        <v>-4989</v>
      </c>
      <c r="BH76" s="29"/>
      <c r="BI76" s="29">
        <v>-4989</v>
      </c>
      <c r="BJ76" s="29">
        <v>420823</v>
      </c>
      <c r="BK76" s="29">
        <v>425812</v>
      </c>
      <c r="BL76" s="29"/>
      <c r="BM76" s="29"/>
      <c r="BN76" s="29"/>
      <c r="BO76" s="29"/>
      <c r="BP76" s="29"/>
      <c r="BQ76" s="29"/>
      <c r="BR76" s="35" t="s">
        <v>342</v>
      </c>
      <c r="BS76" s="35" t="s">
        <v>339</v>
      </c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</row>
    <row r="77" spans="1:161" s="21" customFormat="1" x14ac:dyDescent="0.2">
      <c r="A77">
        <v>331</v>
      </c>
      <c r="B77" t="s">
        <v>430</v>
      </c>
      <c r="C77" t="s">
        <v>428</v>
      </c>
      <c r="D77" t="s">
        <v>338</v>
      </c>
      <c r="E77" s="29">
        <v>3326</v>
      </c>
      <c r="F77" s="29">
        <v>2</v>
      </c>
      <c r="G77" s="29">
        <v>2</v>
      </c>
      <c r="H77" s="29">
        <v>40</v>
      </c>
      <c r="I77" t="s">
        <v>339</v>
      </c>
      <c r="J77" t="s">
        <v>339</v>
      </c>
      <c r="K77" t="s">
        <v>339</v>
      </c>
      <c r="L77" t="s">
        <v>339</v>
      </c>
      <c r="M77" s="29">
        <v>112</v>
      </c>
      <c r="N77" s="29">
        <v>0</v>
      </c>
      <c r="O77" s="29">
        <v>3540</v>
      </c>
      <c r="P77"/>
      <c r="Q77"/>
      <c r="R77"/>
      <c r="S77"/>
      <c r="T77"/>
      <c r="U77"/>
      <c r="V77"/>
      <c r="W77"/>
      <c r="X77"/>
      <c r="Y77">
        <v>3</v>
      </c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>
        <v>2147623</v>
      </c>
      <c r="AK77" s="29">
        <v>2147623</v>
      </c>
      <c r="AL77" s="29">
        <v>13888590</v>
      </c>
      <c r="AM77" s="29">
        <v>9154535</v>
      </c>
      <c r="AN77" s="29">
        <v>21826</v>
      </c>
      <c r="AO77" s="29">
        <v>21826</v>
      </c>
      <c r="AP77" s="29"/>
      <c r="AQ77" s="29"/>
      <c r="AR77" s="29">
        <v>3304357</v>
      </c>
      <c r="AS77" s="29">
        <v>9235</v>
      </c>
      <c r="AT77" s="29">
        <v>1398637</v>
      </c>
      <c r="AU77" s="29">
        <v>13888590</v>
      </c>
      <c r="AV77" s="29">
        <v>-6963950</v>
      </c>
      <c r="AW77" s="29">
        <v>-15247</v>
      </c>
      <c r="AX77" s="29">
        <v>-15247</v>
      </c>
      <c r="AY77" s="29"/>
      <c r="AZ77" s="29"/>
      <c r="BA77" s="29">
        <v>-1995643</v>
      </c>
      <c r="BB77" s="29">
        <v>0</v>
      </c>
      <c r="BC77" s="29">
        <v>0</v>
      </c>
      <c r="BD77" s="29">
        <v>-13889</v>
      </c>
      <c r="BE77" s="29">
        <v>-1036393</v>
      </c>
      <c r="BF77" s="29">
        <v>-10025122</v>
      </c>
      <c r="BG77" s="29">
        <v>3863468</v>
      </c>
      <c r="BH77" s="29"/>
      <c r="BI77" s="29"/>
      <c r="BJ77" s="29">
        <v>2147623</v>
      </c>
      <c r="BK77" s="29"/>
      <c r="BL77" s="29"/>
      <c r="BM77" s="29"/>
      <c r="BN77" s="29"/>
      <c r="BO77" s="29"/>
      <c r="BP77" s="29"/>
      <c r="BQ77" s="29"/>
      <c r="BR77" s="35" t="s">
        <v>342</v>
      </c>
      <c r="BS77" s="35" t="s">
        <v>339</v>
      </c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</row>
    <row r="78" spans="1:161" s="21" customFormat="1" x14ac:dyDescent="0.2">
      <c r="A78">
        <v>302</v>
      </c>
      <c r="B78" t="s">
        <v>431</v>
      </c>
      <c r="C78" t="s">
        <v>428</v>
      </c>
      <c r="D78" t="s">
        <v>338</v>
      </c>
      <c r="E78" s="29">
        <v>9730</v>
      </c>
      <c r="F78" s="29">
        <v>11</v>
      </c>
      <c r="G78" s="29">
        <v>0</v>
      </c>
      <c r="H78" s="29">
        <v>40</v>
      </c>
      <c r="I78" t="s">
        <v>342</v>
      </c>
      <c r="J78" t="s">
        <v>339</v>
      </c>
      <c r="K78" t="s">
        <v>342</v>
      </c>
      <c r="L78" t="s">
        <v>339</v>
      </c>
      <c r="M78" s="29">
        <v>545</v>
      </c>
      <c r="N78" s="29">
        <v>0</v>
      </c>
      <c r="O78" s="29">
        <v>9730</v>
      </c>
      <c r="P78">
        <v>0</v>
      </c>
      <c r="Q78">
        <v>63</v>
      </c>
      <c r="R78">
        <v>0</v>
      </c>
      <c r="S78">
        <v>1</v>
      </c>
      <c r="T78"/>
      <c r="U78">
        <v>4.5</v>
      </c>
      <c r="V78">
        <v>0</v>
      </c>
      <c r="W78">
        <v>84</v>
      </c>
      <c r="X78">
        <v>152.5</v>
      </c>
      <c r="Y78">
        <v>68</v>
      </c>
      <c r="Z78" s="29">
        <v>10433912</v>
      </c>
      <c r="AA78" s="29">
        <v>2097318</v>
      </c>
      <c r="AB78" s="29">
        <v>25143</v>
      </c>
      <c r="AC78" s="29">
        <v>12929439</v>
      </c>
      <c r="AD78" s="29">
        <v>315894</v>
      </c>
      <c r="AE78" s="29">
        <v>2225253</v>
      </c>
      <c r="AF78" s="29">
        <v>137560</v>
      </c>
      <c r="AG78" s="29"/>
      <c r="AH78" s="29">
        <v>0</v>
      </c>
      <c r="AI78" s="29">
        <v>782700</v>
      </c>
      <c r="AJ78" s="29">
        <v>6336397</v>
      </c>
      <c r="AK78" s="29">
        <v>35283616</v>
      </c>
      <c r="AL78" s="29">
        <v>153802962</v>
      </c>
      <c r="AM78" s="29">
        <v>47617737</v>
      </c>
      <c r="AN78" s="29">
        <v>21563254</v>
      </c>
      <c r="AO78" s="29"/>
      <c r="AP78" s="29"/>
      <c r="AQ78" s="29"/>
      <c r="AR78" s="29">
        <v>78372057</v>
      </c>
      <c r="AS78" s="29">
        <v>516382</v>
      </c>
      <c r="AT78" s="29">
        <v>5733532</v>
      </c>
      <c r="AU78" s="29">
        <v>153802962</v>
      </c>
      <c r="AV78" s="29">
        <v>-39092165</v>
      </c>
      <c r="AW78" s="29">
        <v>-16002568</v>
      </c>
      <c r="AX78" s="29"/>
      <c r="AY78" s="29"/>
      <c r="AZ78" s="29"/>
      <c r="BA78" s="29">
        <v>-48221569</v>
      </c>
      <c r="BB78" s="29">
        <v>-298671</v>
      </c>
      <c r="BC78" s="29">
        <v>-1038</v>
      </c>
      <c r="BD78" s="29">
        <v>-519299</v>
      </c>
      <c r="BE78" s="29">
        <v>-2799504</v>
      </c>
      <c r="BF78" s="29">
        <v>-106934814</v>
      </c>
      <c r="BG78" s="29">
        <v>46868148</v>
      </c>
      <c r="BH78" s="29">
        <v>2475670</v>
      </c>
      <c r="BI78" s="29">
        <v>49343818</v>
      </c>
      <c r="BJ78" s="29">
        <v>35283616</v>
      </c>
      <c r="BK78" s="29">
        <v>14060202</v>
      </c>
      <c r="BL78" s="29"/>
      <c r="BM78" s="29"/>
      <c r="BN78" s="29"/>
      <c r="BO78" s="29"/>
      <c r="BP78" s="29"/>
      <c r="BQ78" s="29"/>
      <c r="BR78" s="35" t="s">
        <v>342</v>
      </c>
      <c r="BS78" s="35" t="s">
        <v>339</v>
      </c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</row>
    <row r="79" spans="1:161" s="21" customFormat="1" x14ac:dyDescent="0.2">
      <c r="A79">
        <v>355</v>
      </c>
      <c r="B79" t="s">
        <v>432</v>
      </c>
      <c r="C79" t="s">
        <v>433</v>
      </c>
      <c r="D79" t="s">
        <v>338</v>
      </c>
      <c r="E79" s="29">
        <v>4087</v>
      </c>
      <c r="F79" s="29">
        <v>1</v>
      </c>
      <c r="G79" s="29"/>
      <c r="H79" s="29">
        <v>40</v>
      </c>
      <c r="I79" t="s">
        <v>339</v>
      </c>
      <c r="J79" t="s">
        <v>339</v>
      </c>
      <c r="K79" t="s">
        <v>339</v>
      </c>
      <c r="L79" t="s">
        <v>339</v>
      </c>
      <c r="M79" s="29">
        <v>462</v>
      </c>
      <c r="N79" s="29">
        <v>0</v>
      </c>
      <c r="O79" s="29">
        <v>4323</v>
      </c>
      <c r="P79"/>
      <c r="Q79">
        <v>6.95</v>
      </c>
      <c r="R79"/>
      <c r="S79"/>
      <c r="T79"/>
      <c r="U79"/>
      <c r="V79">
        <v>2.6</v>
      </c>
      <c r="W79">
        <v>3.13</v>
      </c>
      <c r="X79">
        <v>12.68</v>
      </c>
      <c r="Y79">
        <v>7</v>
      </c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>
        <v>4839089</v>
      </c>
      <c r="AK79" s="29">
        <v>4839089</v>
      </c>
      <c r="AL79" s="29">
        <v>18377273</v>
      </c>
      <c r="AM79" s="29">
        <v>13711601</v>
      </c>
      <c r="AN79" s="29">
        <v>486060</v>
      </c>
      <c r="AO79" s="29"/>
      <c r="AP79" s="29"/>
      <c r="AQ79" s="29"/>
      <c r="AR79" s="29">
        <v>4056535</v>
      </c>
      <c r="AS79" s="29">
        <v>118930</v>
      </c>
      <c r="AT79" s="29">
        <v>4147</v>
      </c>
      <c r="AU79" s="29">
        <v>18377273</v>
      </c>
      <c r="AV79" s="29">
        <v>-8893420</v>
      </c>
      <c r="AW79" s="29">
        <v>-302370</v>
      </c>
      <c r="AX79" s="29"/>
      <c r="AY79" s="29"/>
      <c r="AZ79" s="29"/>
      <c r="BA79" s="29">
        <v>-1973457</v>
      </c>
      <c r="BB79" s="29">
        <v>-57522</v>
      </c>
      <c r="BC79" s="29">
        <v>-530</v>
      </c>
      <c r="BD79" s="29">
        <v>-15742</v>
      </c>
      <c r="BE79" s="29">
        <v>-1267</v>
      </c>
      <c r="BF79" s="29">
        <v>-11244308</v>
      </c>
      <c r="BG79" s="29">
        <v>7132965</v>
      </c>
      <c r="BH79" s="29"/>
      <c r="BI79" s="29"/>
      <c r="BJ79" s="29">
        <v>4839089</v>
      </c>
      <c r="BK79" s="29"/>
      <c r="BL79" s="29"/>
      <c r="BM79" s="29"/>
      <c r="BN79" s="29"/>
      <c r="BO79" s="29"/>
      <c r="BP79" s="29"/>
      <c r="BQ79" s="29"/>
      <c r="BR79" s="35" t="s">
        <v>342</v>
      </c>
      <c r="BS79" s="35" t="s">
        <v>339</v>
      </c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</row>
    <row r="80" spans="1:161" s="21" customFormat="1" x14ac:dyDescent="0.2">
      <c r="A80">
        <v>328</v>
      </c>
      <c r="B80" t="s">
        <v>434</v>
      </c>
      <c r="C80" t="s">
        <v>435</v>
      </c>
      <c r="D80" t="s">
        <v>338</v>
      </c>
      <c r="E80" s="29">
        <v>1451</v>
      </c>
      <c r="F80" s="29"/>
      <c r="G80" s="29">
        <v>1</v>
      </c>
      <c r="H80" s="29">
        <v>42</v>
      </c>
      <c r="I80" t="s">
        <v>339</v>
      </c>
      <c r="J80" t="s">
        <v>342</v>
      </c>
      <c r="K80" t="s">
        <v>342</v>
      </c>
      <c r="L80" t="s">
        <v>342</v>
      </c>
      <c r="M80" s="29">
        <v>309</v>
      </c>
      <c r="N80" s="29">
        <v>0</v>
      </c>
      <c r="O80" s="29">
        <v>1451</v>
      </c>
      <c r="P80"/>
      <c r="Q80">
        <v>4.5</v>
      </c>
      <c r="R80"/>
      <c r="S80"/>
      <c r="T80"/>
      <c r="U80">
        <v>1</v>
      </c>
      <c r="V80"/>
      <c r="W80">
        <v>1</v>
      </c>
      <c r="X80">
        <v>6.5</v>
      </c>
      <c r="Y80">
        <v>10</v>
      </c>
      <c r="Z80" s="29">
        <v>130556</v>
      </c>
      <c r="AA80" s="29">
        <v>33858</v>
      </c>
      <c r="AB80" s="29">
        <v>89250</v>
      </c>
      <c r="AC80" s="29">
        <v>2233</v>
      </c>
      <c r="AD80" s="29"/>
      <c r="AE80" s="29">
        <v>40556</v>
      </c>
      <c r="AF80" s="29"/>
      <c r="AG80" s="29"/>
      <c r="AH80" s="29"/>
      <c r="AI80" s="29">
        <v>12093</v>
      </c>
      <c r="AJ80" s="29">
        <v>527359</v>
      </c>
      <c r="AK80" s="29">
        <v>835905</v>
      </c>
      <c r="AL80" s="29">
        <v>3828561</v>
      </c>
      <c r="AM80" s="29">
        <v>1323327</v>
      </c>
      <c r="AN80" s="29">
        <v>506559</v>
      </c>
      <c r="AO80" s="29">
        <v>506559</v>
      </c>
      <c r="AP80" s="29"/>
      <c r="AQ80" s="29"/>
      <c r="AR80" s="29">
        <v>1709056</v>
      </c>
      <c r="AS80" s="29">
        <v>10759</v>
      </c>
      <c r="AT80" s="29">
        <v>278860</v>
      </c>
      <c r="AU80" s="29">
        <v>3828561</v>
      </c>
      <c r="AV80" s="29">
        <v>-993146</v>
      </c>
      <c r="AW80" s="29">
        <v>-485302</v>
      </c>
      <c r="AX80" s="29">
        <v>-485302</v>
      </c>
      <c r="AY80" s="29"/>
      <c r="AZ80" s="29"/>
      <c r="BA80" s="29">
        <v>-1197591</v>
      </c>
      <c r="BB80" s="29">
        <v>-6779</v>
      </c>
      <c r="BC80" s="29"/>
      <c r="BD80" s="29"/>
      <c r="BE80" s="29">
        <v>-278120</v>
      </c>
      <c r="BF80" s="29">
        <v>-2960938</v>
      </c>
      <c r="BG80" s="29">
        <v>867623</v>
      </c>
      <c r="BH80" s="29">
        <v>0</v>
      </c>
      <c r="BI80" s="29">
        <v>867623</v>
      </c>
      <c r="BJ80" s="29">
        <v>835905</v>
      </c>
      <c r="BK80" s="29">
        <v>31718</v>
      </c>
      <c r="BL80" s="29"/>
      <c r="BM80" s="29"/>
      <c r="BN80" s="29"/>
      <c r="BO80" s="29"/>
      <c r="BP80" s="29"/>
      <c r="BQ80" s="29"/>
      <c r="BR80" s="35" t="s">
        <v>339</v>
      </c>
      <c r="BS80" s="35" t="s">
        <v>339</v>
      </c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</row>
    <row r="81" spans="1:161" s="21" customFormat="1" x14ac:dyDescent="0.2">
      <c r="A81">
        <v>305</v>
      </c>
      <c r="B81" t="s">
        <v>436</v>
      </c>
      <c r="C81" t="s">
        <v>435</v>
      </c>
      <c r="D81" t="s">
        <v>338</v>
      </c>
      <c r="E81" s="29">
        <v>7949</v>
      </c>
      <c r="F81" s="29">
        <v>8</v>
      </c>
      <c r="G81" s="29">
        <v>0</v>
      </c>
      <c r="H81" s="29">
        <v>66</v>
      </c>
      <c r="I81" t="s">
        <v>339</v>
      </c>
      <c r="J81" t="s">
        <v>339</v>
      </c>
      <c r="K81" t="s">
        <v>339</v>
      </c>
      <c r="L81" t="s">
        <v>339</v>
      </c>
      <c r="M81" s="29">
        <v>2876</v>
      </c>
      <c r="N81" s="29">
        <v>0</v>
      </c>
      <c r="O81" s="29">
        <v>7949</v>
      </c>
      <c r="P81">
        <v>0</v>
      </c>
      <c r="Q81">
        <v>32</v>
      </c>
      <c r="R81">
        <v>0</v>
      </c>
      <c r="S81">
        <v>0</v>
      </c>
      <c r="T81"/>
      <c r="U81">
        <v>0</v>
      </c>
      <c r="V81">
        <v>0</v>
      </c>
      <c r="W81">
        <v>30</v>
      </c>
      <c r="X81">
        <v>62</v>
      </c>
      <c r="Y81">
        <v>110</v>
      </c>
      <c r="Z81" s="29">
        <v>5351302</v>
      </c>
      <c r="AA81" s="29">
        <v>1140049</v>
      </c>
      <c r="AB81" s="29">
        <v>397222</v>
      </c>
      <c r="AC81" s="29">
        <v>6533820</v>
      </c>
      <c r="AD81" s="29">
        <v>294402</v>
      </c>
      <c r="AE81" s="29">
        <v>1237180</v>
      </c>
      <c r="AF81" s="29">
        <v>0</v>
      </c>
      <c r="AG81" s="29"/>
      <c r="AH81" s="29">
        <v>0</v>
      </c>
      <c r="AI81" s="29">
        <v>373693</v>
      </c>
      <c r="AJ81" s="29">
        <v>1542680</v>
      </c>
      <c r="AK81" s="29">
        <v>16870348</v>
      </c>
      <c r="AL81" s="29">
        <v>85606286</v>
      </c>
      <c r="AM81" s="29">
        <v>30291995</v>
      </c>
      <c r="AN81" s="29">
        <v>8019220</v>
      </c>
      <c r="AO81" s="29"/>
      <c r="AP81" s="29"/>
      <c r="AQ81" s="29"/>
      <c r="AR81" s="29">
        <v>43998447</v>
      </c>
      <c r="AS81" s="29">
        <v>3010904</v>
      </c>
      <c r="AT81" s="29">
        <v>285720</v>
      </c>
      <c r="AU81" s="29">
        <v>85606286</v>
      </c>
      <c r="AV81" s="29">
        <v>-24820628</v>
      </c>
      <c r="AW81" s="29">
        <v>-6460430</v>
      </c>
      <c r="AX81" s="29"/>
      <c r="AY81" s="29"/>
      <c r="AZ81" s="29"/>
      <c r="BA81" s="29">
        <v>-30298097</v>
      </c>
      <c r="BB81" s="29">
        <v>-2450355</v>
      </c>
      <c r="BC81" s="29">
        <v>0</v>
      </c>
      <c r="BD81" s="29">
        <v>-285096</v>
      </c>
      <c r="BE81" s="29">
        <v>-181097</v>
      </c>
      <c r="BF81" s="29">
        <v>-64495703</v>
      </c>
      <c r="BG81" s="29">
        <v>21110583</v>
      </c>
      <c r="BH81" s="29">
        <v>29499</v>
      </c>
      <c r="BI81" s="29">
        <v>21140082</v>
      </c>
      <c r="BJ81" s="29">
        <v>16870348</v>
      </c>
      <c r="BK81" s="29">
        <v>4269734</v>
      </c>
      <c r="BL81" s="29"/>
      <c r="BM81" s="29"/>
      <c r="BN81" s="29"/>
      <c r="BO81" s="29"/>
      <c r="BP81" s="29"/>
      <c r="BQ81" s="29"/>
      <c r="BR81" s="35" t="s">
        <v>339</v>
      </c>
      <c r="BS81" s="35" t="s">
        <v>339</v>
      </c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</row>
    <row r="82" spans="1:161" s="21" customFormat="1" x14ac:dyDescent="0.2">
      <c r="A82">
        <v>390</v>
      </c>
      <c r="B82" t="s">
        <v>437</v>
      </c>
      <c r="C82" t="s">
        <v>438</v>
      </c>
      <c r="D82" t="s">
        <v>338</v>
      </c>
      <c r="E82" s="29">
        <v>9169</v>
      </c>
      <c r="F82" s="29">
        <v>1</v>
      </c>
      <c r="G82" s="29">
        <v>3</v>
      </c>
      <c r="H82" s="29">
        <v>50</v>
      </c>
      <c r="I82" t="s">
        <v>339</v>
      </c>
      <c r="J82" t="s">
        <v>339</v>
      </c>
      <c r="K82" t="s">
        <v>342</v>
      </c>
      <c r="L82" t="s">
        <v>339</v>
      </c>
      <c r="M82" s="29">
        <v>329</v>
      </c>
      <c r="N82" s="29">
        <v>33</v>
      </c>
      <c r="O82" s="29">
        <v>11631</v>
      </c>
      <c r="P82"/>
      <c r="Q82">
        <v>19.95</v>
      </c>
      <c r="R82"/>
      <c r="S82"/>
      <c r="T82"/>
      <c r="U82"/>
      <c r="V82">
        <v>6.1</v>
      </c>
      <c r="W82">
        <v>4</v>
      </c>
      <c r="X82">
        <v>30.05</v>
      </c>
      <c r="Y82">
        <v>111</v>
      </c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>
        <v>5533307</v>
      </c>
      <c r="AK82" s="29">
        <v>5533307</v>
      </c>
      <c r="AL82" s="29">
        <v>14209735</v>
      </c>
      <c r="AM82" s="29">
        <v>1251409</v>
      </c>
      <c r="AN82" s="29">
        <v>97595</v>
      </c>
      <c r="AO82" s="29"/>
      <c r="AP82" s="29"/>
      <c r="AQ82" s="29"/>
      <c r="AR82" s="29">
        <v>12730565</v>
      </c>
      <c r="AS82" s="29">
        <v>64392</v>
      </c>
      <c r="AT82" s="29">
        <v>65774</v>
      </c>
      <c r="AU82" s="29">
        <v>14209735</v>
      </c>
      <c r="AV82" s="29">
        <v>-791192</v>
      </c>
      <c r="AW82" s="29">
        <v>-62321</v>
      </c>
      <c r="AX82" s="29"/>
      <c r="AY82" s="29"/>
      <c r="AZ82" s="29"/>
      <c r="BA82" s="29">
        <v>-5271698</v>
      </c>
      <c r="BB82" s="29">
        <v>-4717</v>
      </c>
      <c r="BC82" s="29">
        <v>-24261</v>
      </c>
      <c r="BD82" s="29">
        <v>-155864</v>
      </c>
      <c r="BE82" s="29">
        <v>-35268</v>
      </c>
      <c r="BF82" s="29">
        <v>-6345321</v>
      </c>
      <c r="BG82" s="29">
        <v>7864414</v>
      </c>
      <c r="BH82" s="29"/>
      <c r="BI82" s="29"/>
      <c r="BJ82" s="29">
        <v>5533307</v>
      </c>
      <c r="BK82" s="29"/>
      <c r="BL82" s="29"/>
      <c r="BM82" s="29"/>
      <c r="BN82" s="29"/>
      <c r="BO82" s="29"/>
      <c r="BP82" s="29"/>
      <c r="BQ82" s="29"/>
      <c r="BR82" s="35" t="s">
        <v>342</v>
      </c>
      <c r="BS82" s="35" t="s">
        <v>339</v>
      </c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</row>
    <row r="83" spans="1:161" s="21" customFormat="1" x14ac:dyDescent="0.2">
      <c r="A83">
        <v>416</v>
      </c>
      <c r="B83" t="s">
        <v>439</v>
      </c>
      <c r="C83" t="s">
        <v>440</v>
      </c>
      <c r="D83" t="s">
        <v>338</v>
      </c>
      <c r="E83" s="29">
        <v>5839</v>
      </c>
      <c r="F83" s="29">
        <v>1</v>
      </c>
      <c r="G83" s="29">
        <v>3</v>
      </c>
      <c r="H83" s="29">
        <v>50</v>
      </c>
      <c r="I83" t="s">
        <v>339</v>
      </c>
      <c r="J83" t="s">
        <v>339</v>
      </c>
      <c r="K83" t="s">
        <v>342</v>
      </c>
      <c r="L83" t="s">
        <v>339</v>
      </c>
      <c r="M83" s="29">
        <v>138</v>
      </c>
      <c r="N83" s="29">
        <v>34</v>
      </c>
      <c r="O83" s="29">
        <v>7260</v>
      </c>
      <c r="P83"/>
      <c r="Q83">
        <v>24.45</v>
      </c>
      <c r="R83"/>
      <c r="S83"/>
      <c r="T83"/>
      <c r="U83"/>
      <c r="V83">
        <v>7</v>
      </c>
      <c r="W83">
        <v>3.5</v>
      </c>
      <c r="X83">
        <v>34.950000000000003</v>
      </c>
      <c r="Y83">
        <v>111</v>
      </c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>
        <v>5257420</v>
      </c>
      <c r="AK83" s="29">
        <v>5257420</v>
      </c>
      <c r="AL83" s="29">
        <v>8863637</v>
      </c>
      <c r="AM83" s="29">
        <v>1017070</v>
      </c>
      <c r="AN83" s="29">
        <v>36941</v>
      </c>
      <c r="AO83" s="29"/>
      <c r="AP83" s="29"/>
      <c r="AQ83" s="29"/>
      <c r="AR83" s="29">
        <v>7746482</v>
      </c>
      <c r="AS83" s="29">
        <v>37506</v>
      </c>
      <c r="AT83" s="29">
        <v>25638</v>
      </c>
      <c r="AU83" s="29">
        <v>8863637</v>
      </c>
      <c r="AV83" s="29">
        <v>-489285</v>
      </c>
      <c r="AW83" s="29">
        <v>-15468</v>
      </c>
      <c r="AX83" s="29"/>
      <c r="AY83" s="29"/>
      <c r="AZ83" s="29"/>
      <c r="BA83" s="29">
        <v>-3501682</v>
      </c>
      <c r="BB83" s="29">
        <v>-1963</v>
      </c>
      <c r="BC83" s="29">
        <v>-5412</v>
      </c>
      <c r="BD83" s="29">
        <v>-75342</v>
      </c>
      <c r="BE83" s="29">
        <v>-11627</v>
      </c>
      <c r="BF83" s="29">
        <v>-4100779</v>
      </c>
      <c r="BG83" s="29">
        <v>4762858</v>
      </c>
      <c r="BH83" s="29"/>
      <c r="BI83" s="29"/>
      <c r="BJ83" s="29">
        <v>5257420</v>
      </c>
      <c r="BK83" s="29"/>
      <c r="BL83" s="29"/>
      <c r="BM83" s="29"/>
      <c r="BN83" s="29"/>
      <c r="BO83" s="29"/>
      <c r="BP83" s="29"/>
      <c r="BQ83" s="29"/>
      <c r="BR83" s="35" t="s">
        <v>342</v>
      </c>
      <c r="BS83" s="35" t="s">
        <v>339</v>
      </c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</row>
    <row r="84" spans="1:161" s="21" customFormat="1" x14ac:dyDescent="0.2">
      <c r="A84">
        <v>380</v>
      </c>
      <c r="B84" t="s">
        <v>441</v>
      </c>
      <c r="C84" t="s">
        <v>440</v>
      </c>
      <c r="D84" t="s">
        <v>338</v>
      </c>
      <c r="E84" s="29">
        <v>4050</v>
      </c>
      <c r="F84" s="29">
        <v>5</v>
      </c>
      <c r="G84" s="29">
        <v>0</v>
      </c>
      <c r="H84" s="29">
        <v>120</v>
      </c>
      <c r="I84" t="s">
        <v>342</v>
      </c>
      <c r="J84" t="s">
        <v>339</v>
      </c>
      <c r="K84" t="s">
        <v>339</v>
      </c>
      <c r="L84" t="s">
        <v>339</v>
      </c>
      <c r="M84" s="29">
        <v>1394</v>
      </c>
      <c r="N84" s="29">
        <v>0</v>
      </c>
      <c r="O84" s="29">
        <v>4050</v>
      </c>
      <c r="P84"/>
      <c r="Q84">
        <v>27.89</v>
      </c>
      <c r="R84"/>
      <c r="S84"/>
      <c r="T84"/>
      <c r="U84"/>
      <c r="V84"/>
      <c r="W84">
        <v>16.14</v>
      </c>
      <c r="X84">
        <v>44.03</v>
      </c>
      <c r="Y84">
        <v>108</v>
      </c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>
        <v>27260325</v>
      </c>
      <c r="AK84" s="29">
        <v>27260325</v>
      </c>
      <c r="AL84" s="29">
        <v>92371493</v>
      </c>
      <c r="AM84" s="29">
        <v>32713554</v>
      </c>
      <c r="AN84" s="29">
        <v>5388641</v>
      </c>
      <c r="AO84" s="29"/>
      <c r="AP84" s="29"/>
      <c r="AQ84" s="29"/>
      <c r="AR84" s="29">
        <v>49522436</v>
      </c>
      <c r="AS84" s="29">
        <v>146279</v>
      </c>
      <c r="AT84" s="29">
        <v>4600583</v>
      </c>
      <c r="AU84" s="29">
        <v>92371493</v>
      </c>
      <c r="AV84" s="29">
        <v>-24835492</v>
      </c>
      <c r="AW84" s="29">
        <v>-3945444</v>
      </c>
      <c r="AX84" s="29"/>
      <c r="AY84" s="29"/>
      <c r="AZ84" s="29"/>
      <c r="BA84" s="29">
        <v>-31204499</v>
      </c>
      <c r="BB84" s="29">
        <v>-71046</v>
      </c>
      <c r="BC84" s="29">
        <v>0</v>
      </c>
      <c r="BD84" s="29">
        <v>-414377</v>
      </c>
      <c r="BE84" s="29">
        <v>-1233460</v>
      </c>
      <c r="BF84" s="29">
        <v>-61704318</v>
      </c>
      <c r="BG84" s="29">
        <v>30667175</v>
      </c>
      <c r="BH84" s="29">
        <v>0</v>
      </c>
      <c r="BI84" s="29">
        <v>30667175</v>
      </c>
      <c r="BJ84" s="29">
        <v>27260325</v>
      </c>
      <c r="BK84" s="29">
        <v>3406850</v>
      </c>
      <c r="BL84" s="29">
        <v>0</v>
      </c>
      <c r="BM84" s="29">
        <v>0</v>
      </c>
      <c r="BN84" s="29">
        <v>0</v>
      </c>
      <c r="BO84" s="29">
        <v>3406850</v>
      </c>
      <c r="BP84" s="29">
        <v>0</v>
      </c>
      <c r="BQ84" s="29">
        <v>3406850</v>
      </c>
      <c r="BR84" s="35" t="s">
        <v>342</v>
      </c>
      <c r="BS84" s="35" t="s">
        <v>339</v>
      </c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</row>
    <row r="85" spans="1:161" s="21" customFormat="1" x14ac:dyDescent="0.2">
      <c r="A85">
        <v>389</v>
      </c>
      <c r="B85" t="s">
        <v>442</v>
      </c>
      <c r="C85" t="s">
        <v>443</v>
      </c>
      <c r="D85" t="s">
        <v>338</v>
      </c>
      <c r="E85" s="29">
        <v>1940</v>
      </c>
      <c r="F85" s="29">
        <v>2</v>
      </c>
      <c r="G85" s="29">
        <v>1</v>
      </c>
      <c r="H85" s="29">
        <v>40</v>
      </c>
      <c r="I85" t="s">
        <v>339</v>
      </c>
      <c r="J85" t="s">
        <v>339</v>
      </c>
      <c r="K85" t="s">
        <v>339</v>
      </c>
      <c r="L85" t="s">
        <v>339</v>
      </c>
      <c r="M85" s="29">
        <v>223</v>
      </c>
      <c r="N85" s="29">
        <v>0</v>
      </c>
      <c r="O85" s="29">
        <v>2272</v>
      </c>
      <c r="P85"/>
      <c r="Q85">
        <v>5.8</v>
      </c>
      <c r="R85"/>
      <c r="S85"/>
      <c r="T85"/>
      <c r="U85"/>
      <c r="V85"/>
      <c r="W85">
        <v>2.4</v>
      </c>
      <c r="X85">
        <v>8.1999999999999993</v>
      </c>
      <c r="Y85">
        <v>13</v>
      </c>
      <c r="Z85" s="29">
        <v>542546</v>
      </c>
      <c r="AA85" s="29">
        <v>40301</v>
      </c>
      <c r="AB85" s="29">
        <v>106290</v>
      </c>
      <c r="AC85" s="29">
        <v>1362286</v>
      </c>
      <c r="AD85" s="29">
        <v>199462</v>
      </c>
      <c r="AE85" s="29">
        <v>197455</v>
      </c>
      <c r="AF85" s="29">
        <v>33354</v>
      </c>
      <c r="AG85" s="29"/>
      <c r="AH85" s="29">
        <v>64810</v>
      </c>
      <c r="AI85" s="29"/>
      <c r="AJ85" s="29">
        <v>629307</v>
      </c>
      <c r="AK85" s="29">
        <v>3175811</v>
      </c>
      <c r="AL85" s="29">
        <v>10706562</v>
      </c>
      <c r="AM85" s="29">
        <v>3537083</v>
      </c>
      <c r="AN85" s="29">
        <v>435518</v>
      </c>
      <c r="AO85" s="29">
        <v>435518</v>
      </c>
      <c r="AP85" s="29"/>
      <c r="AQ85" s="29"/>
      <c r="AR85" s="29">
        <v>6702525</v>
      </c>
      <c r="AS85" s="29">
        <v>17244</v>
      </c>
      <c r="AT85" s="29">
        <v>14192</v>
      </c>
      <c r="AU85" s="29">
        <v>10706562</v>
      </c>
      <c r="AV85" s="29">
        <v>-2697381</v>
      </c>
      <c r="AW85" s="29">
        <v>-352257</v>
      </c>
      <c r="AX85" s="29">
        <v>-352257</v>
      </c>
      <c r="AY85" s="29"/>
      <c r="AZ85" s="29"/>
      <c r="BA85" s="29">
        <v>-4352567</v>
      </c>
      <c r="BB85" s="29">
        <v>-4338</v>
      </c>
      <c r="BC85" s="29"/>
      <c r="BD85" s="29"/>
      <c r="BE85" s="29">
        <v>-7995</v>
      </c>
      <c r="BF85" s="29">
        <v>-7414538</v>
      </c>
      <c r="BG85" s="29">
        <v>3292024</v>
      </c>
      <c r="BH85" s="29">
        <v>10774</v>
      </c>
      <c r="BI85" s="29">
        <v>3302798</v>
      </c>
      <c r="BJ85" s="29">
        <v>3175811</v>
      </c>
      <c r="BK85" s="29">
        <v>126987</v>
      </c>
      <c r="BL85" s="29"/>
      <c r="BM85" s="29"/>
      <c r="BN85" s="29"/>
      <c r="BO85" s="29"/>
      <c r="BP85" s="29"/>
      <c r="BQ85" s="29"/>
      <c r="BR85" s="35" t="s">
        <v>339</v>
      </c>
      <c r="BS85" s="35" t="s">
        <v>339</v>
      </c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</row>
    <row r="86" spans="1:161" s="21" customFormat="1" x14ac:dyDescent="0.2">
      <c r="A86">
        <v>384</v>
      </c>
      <c r="B86" t="s">
        <v>444</v>
      </c>
      <c r="C86" t="s">
        <v>445</v>
      </c>
      <c r="D86" t="s">
        <v>338</v>
      </c>
      <c r="E86" s="29">
        <v>466</v>
      </c>
      <c r="F86" s="29">
        <v>3</v>
      </c>
      <c r="G86" s="29">
        <v>0</v>
      </c>
      <c r="H86" s="29">
        <v>40</v>
      </c>
      <c r="I86" t="s">
        <v>339</v>
      </c>
      <c r="J86" t="s">
        <v>339</v>
      </c>
      <c r="K86" t="s">
        <v>339</v>
      </c>
      <c r="L86" t="s">
        <v>339</v>
      </c>
      <c r="M86" s="29">
        <v>0</v>
      </c>
      <c r="N86" s="29">
        <v>0</v>
      </c>
      <c r="O86" s="29">
        <v>857</v>
      </c>
      <c r="P86">
        <v>3</v>
      </c>
      <c r="Q86">
        <v>5</v>
      </c>
      <c r="R86">
        <v>0</v>
      </c>
      <c r="S86">
        <v>0</v>
      </c>
      <c r="T86"/>
      <c r="U86">
        <v>0</v>
      </c>
      <c r="V86">
        <v>0</v>
      </c>
      <c r="W86">
        <v>3</v>
      </c>
      <c r="X86">
        <v>11</v>
      </c>
      <c r="Y86">
        <v>3</v>
      </c>
      <c r="Z86" s="29">
        <v>6770000</v>
      </c>
      <c r="AA86" s="29">
        <v>620500</v>
      </c>
      <c r="AB86" s="29">
        <v>265000</v>
      </c>
      <c r="AC86" s="29">
        <v>1925000</v>
      </c>
      <c r="AD86" s="29">
        <v>0</v>
      </c>
      <c r="AE86" s="29">
        <v>333000</v>
      </c>
      <c r="AF86" s="29">
        <v>80530</v>
      </c>
      <c r="AG86" s="29"/>
      <c r="AH86" s="29">
        <v>55000</v>
      </c>
      <c r="AI86" s="29">
        <v>10000</v>
      </c>
      <c r="AJ86" s="29">
        <v>465970</v>
      </c>
      <c r="AK86" s="29">
        <v>10525000</v>
      </c>
      <c r="AL86" s="29">
        <v>12513718</v>
      </c>
      <c r="AM86" s="29">
        <v>130708</v>
      </c>
      <c r="AN86" s="29"/>
      <c r="AO86" s="29"/>
      <c r="AP86" s="29"/>
      <c r="AQ86" s="29"/>
      <c r="AR86" s="29">
        <v>5211110</v>
      </c>
      <c r="AS86" s="29">
        <v>7171900</v>
      </c>
      <c r="AT86" s="29"/>
      <c r="AU86" s="29">
        <v>12513718</v>
      </c>
      <c r="AV86" s="29">
        <v>0</v>
      </c>
      <c r="AW86" s="29"/>
      <c r="AX86" s="29">
        <v>0</v>
      </c>
      <c r="AY86" s="29"/>
      <c r="AZ86" s="29">
        <v>0</v>
      </c>
      <c r="BA86" s="29">
        <v>-1038840</v>
      </c>
      <c r="BB86" s="29">
        <v>0</v>
      </c>
      <c r="BC86" s="29">
        <v>0</v>
      </c>
      <c r="BD86" s="29">
        <v>-11900</v>
      </c>
      <c r="BE86" s="29"/>
      <c r="BF86" s="29">
        <v>-1050740</v>
      </c>
      <c r="BG86" s="29">
        <v>11462978</v>
      </c>
      <c r="BH86" s="29"/>
      <c r="BI86" s="29"/>
      <c r="BJ86" s="29">
        <v>10525000</v>
      </c>
      <c r="BK86" s="29"/>
      <c r="BL86" s="29"/>
      <c r="BM86" s="29"/>
      <c r="BN86" s="29"/>
      <c r="BO86" s="29"/>
      <c r="BP86" s="29"/>
      <c r="BQ86" s="29"/>
      <c r="BR86" s="35" t="s">
        <v>339</v>
      </c>
      <c r="BS86" s="35" t="s">
        <v>339</v>
      </c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</row>
    <row r="87" spans="1:161" s="21" customFormat="1" x14ac:dyDescent="0.2">
      <c r="A87">
        <v>351</v>
      </c>
      <c r="B87" t="s">
        <v>446</v>
      </c>
      <c r="C87" t="s">
        <v>447</v>
      </c>
      <c r="D87" t="s">
        <v>338</v>
      </c>
      <c r="E87" s="29">
        <v>2062</v>
      </c>
      <c r="F87" s="29">
        <v>1</v>
      </c>
      <c r="G87" s="29">
        <v>1</v>
      </c>
      <c r="H87" s="29">
        <v>43</v>
      </c>
      <c r="I87" t="s">
        <v>339</v>
      </c>
      <c r="J87" t="s">
        <v>339</v>
      </c>
      <c r="K87" t="s">
        <v>339</v>
      </c>
      <c r="L87" t="s">
        <v>339</v>
      </c>
      <c r="M87" s="29">
        <v>1139</v>
      </c>
      <c r="N87" s="29">
        <v>0</v>
      </c>
      <c r="O87" s="29">
        <v>3268</v>
      </c>
      <c r="P87">
        <v>0</v>
      </c>
      <c r="Q87">
        <v>3.6</v>
      </c>
      <c r="R87">
        <v>1.06</v>
      </c>
      <c r="S87">
        <v>1</v>
      </c>
      <c r="T87"/>
      <c r="U87">
        <v>0</v>
      </c>
      <c r="V87">
        <v>0</v>
      </c>
      <c r="W87">
        <v>2.93</v>
      </c>
      <c r="X87">
        <v>8.59</v>
      </c>
      <c r="Y87">
        <v>3</v>
      </c>
      <c r="Z87" s="29">
        <v>653547</v>
      </c>
      <c r="AA87" s="29">
        <v>106991</v>
      </c>
      <c r="AB87" s="29">
        <v>4425</v>
      </c>
      <c r="AC87" s="29">
        <v>1812705</v>
      </c>
      <c r="AD87" s="29">
        <v>0</v>
      </c>
      <c r="AE87" s="29">
        <v>79173</v>
      </c>
      <c r="AF87" s="29">
        <v>29945</v>
      </c>
      <c r="AG87" s="29"/>
      <c r="AH87" s="29">
        <v>8234</v>
      </c>
      <c r="AI87" s="29">
        <v>54014</v>
      </c>
      <c r="AJ87" s="29">
        <v>576193</v>
      </c>
      <c r="AK87" s="29">
        <v>3325227</v>
      </c>
      <c r="AL87" s="29">
        <v>10641845</v>
      </c>
      <c r="AM87" s="29">
        <v>4284972</v>
      </c>
      <c r="AN87" s="29">
        <v>1326450</v>
      </c>
      <c r="AO87" s="29"/>
      <c r="AP87" s="29"/>
      <c r="AQ87" s="29"/>
      <c r="AR87" s="29">
        <v>4224948</v>
      </c>
      <c r="AS87" s="29">
        <v>779515</v>
      </c>
      <c r="AT87" s="29">
        <v>25960</v>
      </c>
      <c r="AU87" s="29">
        <v>10641845</v>
      </c>
      <c r="AV87" s="29">
        <v>-2895676</v>
      </c>
      <c r="AW87" s="29">
        <v>-937419</v>
      </c>
      <c r="AX87" s="29"/>
      <c r="AY87" s="29"/>
      <c r="AZ87" s="29"/>
      <c r="BA87" s="29">
        <v>-1952507</v>
      </c>
      <c r="BB87" s="29">
        <v>-19507</v>
      </c>
      <c r="BC87" s="29">
        <v>0</v>
      </c>
      <c r="BD87" s="29">
        <v>-23531</v>
      </c>
      <c r="BE87" s="29">
        <v>-20834</v>
      </c>
      <c r="BF87" s="29">
        <v>-5849474</v>
      </c>
      <c r="BG87" s="29">
        <v>4792371</v>
      </c>
      <c r="BH87" s="29"/>
      <c r="BI87" s="29"/>
      <c r="BJ87" s="29">
        <v>3325227</v>
      </c>
      <c r="BK87" s="29"/>
      <c r="BL87" s="29"/>
      <c r="BM87" s="29"/>
      <c r="BN87" s="29"/>
      <c r="BO87" s="29"/>
      <c r="BP87" s="29"/>
      <c r="BQ87" s="29"/>
      <c r="BR87" s="35" t="s">
        <v>339</v>
      </c>
      <c r="BS87" s="35" t="s">
        <v>339</v>
      </c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</row>
    <row r="88" spans="1:161" s="21" customFormat="1" x14ac:dyDescent="0.2">
      <c r="A88">
        <v>309</v>
      </c>
      <c r="B88" t="s">
        <v>448</v>
      </c>
      <c r="C88" t="s">
        <v>447</v>
      </c>
      <c r="D88" t="s">
        <v>373</v>
      </c>
      <c r="E88" s="29">
        <v>4377</v>
      </c>
      <c r="F88" s="29">
        <v>3</v>
      </c>
      <c r="G88" s="29">
        <v>2</v>
      </c>
      <c r="H88" s="29">
        <v>35</v>
      </c>
      <c r="I88" t="s">
        <v>342</v>
      </c>
      <c r="J88" t="s">
        <v>342</v>
      </c>
      <c r="K88" t="s">
        <v>339</v>
      </c>
      <c r="L88" t="s">
        <v>339</v>
      </c>
      <c r="M88" s="29">
        <v>1189</v>
      </c>
      <c r="N88" s="29">
        <v>0</v>
      </c>
      <c r="O88" s="29">
        <v>5133</v>
      </c>
      <c r="P88"/>
      <c r="Q88">
        <v>17.57</v>
      </c>
      <c r="R88">
        <v>0.55000000000000004</v>
      </c>
      <c r="S88"/>
      <c r="T88"/>
      <c r="U88"/>
      <c r="V88"/>
      <c r="W88">
        <v>9.19</v>
      </c>
      <c r="X88">
        <v>27.31</v>
      </c>
      <c r="Y88">
        <v>37</v>
      </c>
      <c r="Z88" s="29">
        <v>2450984</v>
      </c>
      <c r="AA88" s="29">
        <v>884584</v>
      </c>
      <c r="AB88" s="29">
        <v>86041</v>
      </c>
      <c r="AC88" s="29">
        <v>1202247</v>
      </c>
      <c r="AD88" s="29">
        <v>273775</v>
      </c>
      <c r="AE88" s="29">
        <v>0</v>
      </c>
      <c r="AF88" s="29">
        <v>130663</v>
      </c>
      <c r="AG88" s="29"/>
      <c r="AH88" s="29">
        <v>26272</v>
      </c>
      <c r="AI88" s="29">
        <v>0</v>
      </c>
      <c r="AJ88" s="29">
        <v>756312</v>
      </c>
      <c r="AK88" s="29">
        <v>5810878</v>
      </c>
      <c r="AL88" s="29">
        <v>15908356</v>
      </c>
      <c r="AM88" s="29">
        <v>5564924</v>
      </c>
      <c r="AN88" s="29">
        <v>2742199</v>
      </c>
      <c r="AO88" s="29">
        <v>2742199</v>
      </c>
      <c r="AP88" s="29"/>
      <c r="AQ88" s="29"/>
      <c r="AR88" s="29">
        <v>7406035</v>
      </c>
      <c r="AS88" s="29">
        <v>151067</v>
      </c>
      <c r="AT88" s="29">
        <v>44131</v>
      </c>
      <c r="AU88" s="29">
        <v>15908356</v>
      </c>
      <c r="AV88" s="29">
        <v>-4292464</v>
      </c>
      <c r="AW88" s="29">
        <v>-2018301</v>
      </c>
      <c r="AX88" s="29">
        <v>-2018301</v>
      </c>
      <c r="AY88" s="29"/>
      <c r="AZ88" s="29"/>
      <c r="BA88" s="29">
        <v>-1607119</v>
      </c>
      <c r="BB88" s="29">
        <v>-45796</v>
      </c>
      <c r="BC88" s="29">
        <v>0</v>
      </c>
      <c r="BD88" s="29"/>
      <c r="BE88" s="29">
        <v>-7490</v>
      </c>
      <c r="BF88" s="29">
        <v>-7971170</v>
      </c>
      <c r="BG88" s="29">
        <v>7937186</v>
      </c>
      <c r="BH88" s="29">
        <v>0</v>
      </c>
      <c r="BI88" s="29">
        <v>7937186</v>
      </c>
      <c r="BJ88" s="29">
        <v>5810878</v>
      </c>
      <c r="BK88" s="29">
        <v>2126308</v>
      </c>
      <c r="BL88" s="29"/>
      <c r="BM88" s="29"/>
      <c r="BN88" s="29"/>
      <c r="BO88" s="29"/>
      <c r="BP88" s="29"/>
      <c r="BQ88" s="29"/>
      <c r="BR88" s="35" t="s">
        <v>342</v>
      </c>
      <c r="BS88" s="35" t="s">
        <v>339</v>
      </c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</row>
    <row r="89" spans="1:161" s="21" customFormat="1" x14ac:dyDescent="0.2">
      <c r="A89">
        <v>410</v>
      </c>
      <c r="B89" t="s">
        <v>449</v>
      </c>
      <c r="C89" t="s">
        <v>450</v>
      </c>
      <c r="D89" t="s">
        <v>338</v>
      </c>
      <c r="E89" s="29">
        <v>859</v>
      </c>
      <c r="F89" s="29">
        <v>2</v>
      </c>
      <c r="G89" s="29">
        <v>2</v>
      </c>
      <c r="H89" s="29">
        <v>40</v>
      </c>
      <c r="I89" t="s">
        <v>342</v>
      </c>
      <c r="J89" t="s">
        <v>342</v>
      </c>
      <c r="K89" t="s">
        <v>339</v>
      </c>
      <c r="L89" t="s">
        <v>342</v>
      </c>
      <c r="M89" s="29">
        <v>1128</v>
      </c>
      <c r="N89" s="29">
        <v>5235</v>
      </c>
      <c r="O89" s="29">
        <v>9794</v>
      </c>
      <c r="P89">
        <v>1.8</v>
      </c>
      <c r="Q89">
        <v>8.35</v>
      </c>
      <c r="R89">
        <v>0</v>
      </c>
      <c r="S89">
        <v>1.9</v>
      </c>
      <c r="T89"/>
      <c r="U89">
        <v>1</v>
      </c>
      <c r="V89">
        <v>1</v>
      </c>
      <c r="W89">
        <v>4.7</v>
      </c>
      <c r="X89">
        <v>18.75</v>
      </c>
      <c r="Y89">
        <v>23</v>
      </c>
      <c r="Z89" s="29">
        <v>1046948</v>
      </c>
      <c r="AA89" s="29">
        <v>401689</v>
      </c>
      <c r="AB89" s="29">
        <v>975</v>
      </c>
      <c r="AC89" s="29">
        <v>1031633</v>
      </c>
      <c r="AD89" s="29"/>
      <c r="AE89" s="29">
        <v>537264</v>
      </c>
      <c r="AF89" s="29"/>
      <c r="AG89" s="29"/>
      <c r="AH89" s="29"/>
      <c r="AI89" s="29"/>
      <c r="AJ89" s="29">
        <v>49284</v>
      </c>
      <c r="AK89" s="29">
        <v>3067793</v>
      </c>
      <c r="AL89" s="29">
        <v>19860140</v>
      </c>
      <c r="AM89" s="29">
        <v>7366165</v>
      </c>
      <c r="AN89" s="29">
        <v>1453702</v>
      </c>
      <c r="AO89" s="29">
        <v>1453702</v>
      </c>
      <c r="AP89" s="29"/>
      <c r="AQ89" s="29"/>
      <c r="AR89" s="29">
        <v>9100064</v>
      </c>
      <c r="AS89" s="29">
        <v>242524</v>
      </c>
      <c r="AT89" s="29">
        <v>1697685</v>
      </c>
      <c r="AU89" s="29">
        <v>19860140</v>
      </c>
      <c r="AV89" s="29">
        <v>-6599705</v>
      </c>
      <c r="AW89" s="29">
        <v>-1422413</v>
      </c>
      <c r="AX89" s="29">
        <v>-1422413</v>
      </c>
      <c r="AY89" s="29"/>
      <c r="AZ89" s="29"/>
      <c r="BA89" s="29">
        <v>-4780048</v>
      </c>
      <c r="BB89" s="29">
        <v>-194821</v>
      </c>
      <c r="BC89" s="29">
        <v>-105610</v>
      </c>
      <c r="BD89" s="29">
        <v>-138817</v>
      </c>
      <c r="BE89" s="29">
        <v>-1179848</v>
      </c>
      <c r="BF89" s="29">
        <v>-14421262</v>
      </c>
      <c r="BG89" s="29">
        <v>5438878</v>
      </c>
      <c r="BH89" s="29">
        <v>0</v>
      </c>
      <c r="BI89" s="29">
        <v>5438878</v>
      </c>
      <c r="BJ89" s="29">
        <v>3067793</v>
      </c>
      <c r="BK89" s="29">
        <v>2371085</v>
      </c>
      <c r="BL89" s="29"/>
      <c r="BM89" s="29">
        <v>558520</v>
      </c>
      <c r="BN89" s="29"/>
      <c r="BO89" s="29"/>
      <c r="BP89" s="29"/>
      <c r="BQ89" s="29"/>
      <c r="BR89" s="35" t="s">
        <v>342</v>
      </c>
      <c r="BS89" s="35" t="s">
        <v>339</v>
      </c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</row>
    <row r="90" spans="1:161" s="21" customFormat="1" x14ac:dyDescent="0.2">
      <c r="A90">
        <v>382</v>
      </c>
      <c r="B90" t="s">
        <v>451</v>
      </c>
      <c r="C90" t="s">
        <v>452</v>
      </c>
      <c r="D90" t="s">
        <v>338</v>
      </c>
      <c r="E90" s="29">
        <v>1540</v>
      </c>
      <c r="F90" s="29"/>
      <c r="G90" s="29">
        <v>1</v>
      </c>
      <c r="H90" s="29">
        <v>42</v>
      </c>
      <c r="I90" t="s">
        <v>342</v>
      </c>
      <c r="J90" t="s">
        <v>342</v>
      </c>
      <c r="K90" t="s">
        <v>342</v>
      </c>
      <c r="L90" t="s">
        <v>342</v>
      </c>
      <c r="M90" s="29">
        <v>457</v>
      </c>
      <c r="N90" s="29">
        <v>0</v>
      </c>
      <c r="O90" s="29">
        <v>1540</v>
      </c>
      <c r="P90"/>
      <c r="Q90">
        <v>3.5</v>
      </c>
      <c r="R90"/>
      <c r="S90">
        <v>0.1</v>
      </c>
      <c r="T90"/>
      <c r="U90">
        <v>1</v>
      </c>
      <c r="V90"/>
      <c r="W90">
        <v>1</v>
      </c>
      <c r="X90">
        <v>5.6</v>
      </c>
      <c r="Y90">
        <v>10</v>
      </c>
      <c r="Z90" s="29">
        <v>338516</v>
      </c>
      <c r="AA90" s="29">
        <v>76433</v>
      </c>
      <c r="AB90" s="29"/>
      <c r="AC90" s="29">
        <v>775885</v>
      </c>
      <c r="AD90" s="29"/>
      <c r="AE90" s="29">
        <v>10215</v>
      </c>
      <c r="AF90" s="29"/>
      <c r="AG90" s="29"/>
      <c r="AH90" s="29"/>
      <c r="AI90" s="29">
        <v>25149</v>
      </c>
      <c r="AJ90" s="29">
        <v>586988</v>
      </c>
      <c r="AK90" s="29">
        <v>1813186</v>
      </c>
      <c r="AL90" s="29">
        <v>7597835</v>
      </c>
      <c r="AM90" s="29">
        <v>3266485</v>
      </c>
      <c r="AN90" s="29">
        <v>969359</v>
      </c>
      <c r="AO90" s="29">
        <v>969359</v>
      </c>
      <c r="AP90" s="29"/>
      <c r="AQ90" s="29"/>
      <c r="AR90" s="29">
        <v>2750478</v>
      </c>
      <c r="AS90" s="29">
        <v>6433</v>
      </c>
      <c r="AT90" s="29">
        <v>605080</v>
      </c>
      <c r="AU90" s="29">
        <v>7597835</v>
      </c>
      <c r="AV90" s="29">
        <v>-2060149</v>
      </c>
      <c r="AW90" s="29">
        <v>-707930</v>
      </c>
      <c r="AX90" s="29">
        <v>-707930</v>
      </c>
      <c r="AY90" s="29"/>
      <c r="AZ90" s="29"/>
      <c r="BA90" s="29">
        <v>-1643308</v>
      </c>
      <c r="BB90" s="29"/>
      <c r="BC90" s="29"/>
      <c r="BD90" s="29"/>
      <c r="BE90" s="29">
        <v>-283816</v>
      </c>
      <c r="BF90" s="29">
        <v>-4695203</v>
      </c>
      <c r="BG90" s="29">
        <v>2902632</v>
      </c>
      <c r="BH90" s="29">
        <v>0</v>
      </c>
      <c r="BI90" s="29">
        <v>2902632</v>
      </c>
      <c r="BJ90" s="29">
        <v>1813186</v>
      </c>
      <c r="BK90" s="29">
        <v>1089446</v>
      </c>
      <c r="BL90" s="29">
        <v>0</v>
      </c>
      <c r="BM90" s="29">
        <v>0</v>
      </c>
      <c r="BN90" s="29">
        <v>0</v>
      </c>
      <c r="BO90" s="29">
        <v>1089446</v>
      </c>
      <c r="BP90" s="29">
        <v>0</v>
      </c>
      <c r="BQ90" s="29">
        <v>1089446</v>
      </c>
      <c r="BR90" s="35" t="s">
        <v>339</v>
      </c>
      <c r="BS90" s="35" t="s">
        <v>339</v>
      </c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</row>
    <row r="91" spans="1:161" s="21" customFormat="1" x14ac:dyDescent="0.2">
      <c r="A91">
        <v>303</v>
      </c>
      <c r="B91" t="s">
        <v>453</v>
      </c>
      <c r="C91" t="s">
        <v>452</v>
      </c>
      <c r="D91" t="s">
        <v>338</v>
      </c>
      <c r="E91" s="29">
        <v>9556</v>
      </c>
      <c r="F91" s="29">
        <v>4</v>
      </c>
      <c r="G91" s="29">
        <v>2</v>
      </c>
      <c r="H91" s="29">
        <v>60</v>
      </c>
      <c r="I91" t="s">
        <v>342</v>
      </c>
      <c r="J91" t="s">
        <v>339</v>
      </c>
      <c r="K91" t="s">
        <v>339</v>
      </c>
      <c r="L91" t="s">
        <v>339</v>
      </c>
      <c r="M91" s="29">
        <v>3408</v>
      </c>
      <c r="N91" s="29">
        <v>0</v>
      </c>
      <c r="O91" s="29">
        <v>9556</v>
      </c>
      <c r="P91"/>
      <c r="Q91">
        <v>21.03</v>
      </c>
      <c r="R91"/>
      <c r="S91"/>
      <c r="T91"/>
      <c r="U91"/>
      <c r="V91"/>
      <c r="W91">
        <v>14.34</v>
      </c>
      <c r="X91">
        <v>35.369999999999997</v>
      </c>
      <c r="Y91">
        <v>108</v>
      </c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>
        <v>11994460</v>
      </c>
      <c r="AK91" s="29">
        <v>11994460</v>
      </c>
      <c r="AL91" s="29">
        <v>56470405</v>
      </c>
      <c r="AM91" s="29">
        <v>23854613</v>
      </c>
      <c r="AN91" s="29">
        <v>5464057</v>
      </c>
      <c r="AO91" s="29"/>
      <c r="AP91" s="29"/>
      <c r="AQ91" s="29"/>
      <c r="AR91" s="29">
        <v>23212377</v>
      </c>
      <c r="AS91" s="29">
        <v>247909</v>
      </c>
      <c r="AT91" s="29">
        <v>3691449</v>
      </c>
      <c r="AU91" s="29">
        <v>56470405</v>
      </c>
      <c r="AV91" s="29">
        <v>-19111083</v>
      </c>
      <c r="AW91" s="29">
        <v>-4081176</v>
      </c>
      <c r="AX91" s="29"/>
      <c r="AY91" s="29"/>
      <c r="AZ91" s="29"/>
      <c r="BA91" s="29">
        <v>-15230206</v>
      </c>
      <c r="BB91" s="29">
        <v>-176914</v>
      </c>
      <c r="BC91" s="29">
        <v>0</v>
      </c>
      <c r="BD91" s="29">
        <v>-354765</v>
      </c>
      <c r="BE91" s="29">
        <v>-989312</v>
      </c>
      <c r="BF91" s="29">
        <v>-39943456</v>
      </c>
      <c r="BG91" s="29">
        <v>16526949</v>
      </c>
      <c r="BH91" s="29">
        <v>0</v>
      </c>
      <c r="BI91" s="29">
        <v>16526949</v>
      </c>
      <c r="BJ91" s="29">
        <v>11994460</v>
      </c>
      <c r="BK91" s="29">
        <v>4532489</v>
      </c>
      <c r="BL91" s="29">
        <v>0</v>
      </c>
      <c r="BM91" s="29">
        <v>0</v>
      </c>
      <c r="BN91" s="29">
        <v>0</v>
      </c>
      <c r="BO91" s="29">
        <v>4532489</v>
      </c>
      <c r="BP91" s="29">
        <v>0</v>
      </c>
      <c r="BQ91" s="29">
        <v>4532489</v>
      </c>
      <c r="BR91" s="35" t="s">
        <v>342</v>
      </c>
      <c r="BS91" s="35" t="s">
        <v>339</v>
      </c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</row>
    <row r="92" spans="1:161" s="21" customFormat="1" x14ac:dyDescent="0.2">
      <c r="A92">
        <v>333</v>
      </c>
      <c r="B92" t="s">
        <v>454</v>
      </c>
      <c r="C92" t="s">
        <v>452</v>
      </c>
      <c r="D92" t="s">
        <v>338</v>
      </c>
      <c r="E92" s="29">
        <v>8819</v>
      </c>
      <c r="F92" s="29">
        <v>5</v>
      </c>
      <c r="G92" s="29">
        <v>1</v>
      </c>
      <c r="H92" s="29">
        <v>40</v>
      </c>
      <c r="I92" t="s">
        <v>339</v>
      </c>
      <c r="J92" t="s">
        <v>342</v>
      </c>
      <c r="K92" t="s">
        <v>339</v>
      </c>
      <c r="L92" t="s">
        <v>339</v>
      </c>
      <c r="M92" s="29">
        <v>295</v>
      </c>
      <c r="N92" s="29">
        <v>2501</v>
      </c>
      <c r="O92" s="29">
        <v>8819</v>
      </c>
      <c r="P92">
        <v>0</v>
      </c>
      <c r="Q92">
        <v>27</v>
      </c>
      <c r="R92">
        <v>0</v>
      </c>
      <c r="S92">
        <v>0</v>
      </c>
      <c r="T92"/>
      <c r="U92">
        <v>0</v>
      </c>
      <c r="V92">
        <v>0</v>
      </c>
      <c r="W92">
        <v>14</v>
      </c>
      <c r="X92">
        <v>41</v>
      </c>
      <c r="Y92">
        <v>56</v>
      </c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>
        <v>11371794</v>
      </c>
      <c r="AK92" s="29">
        <v>11371794</v>
      </c>
      <c r="AL92" s="29">
        <v>39637620</v>
      </c>
      <c r="AM92" s="29">
        <v>14824330</v>
      </c>
      <c r="AN92" s="29">
        <v>2919677</v>
      </c>
      <c r="AO92" s="29"/>
      <c r="AP92" s="29"/>
      <c r="AQ92" s="29"/>
      <c r="AR92" s="29">
        <v>20828072</v>
      </c>
      <c r="AS92" s="29">
        <v>606442</v>
      </c>
      <c r="AT92" s="29">
        <v>459099</v>
      </c>
      <c r="AU92" s="29">
        <v>39637620</v>
      </c>
      <c r="AV92" s="29">
        <v>-9365999</v>
      </c>
      <c r="AW92" s="29">
        <v>-1957487</v>
      </c>
      <c r="AX92" s="29"/>
      <c r="AY92" s="29"/>
      <c r="AZ92" s="29"/>
      <c r="BA92" s="29">
        <v>-11951123</v>
      </c>
      <c r="BB92" s="29">
        <v>-28821</v>
      </c>
      <c r="BC92" s="29">
        <v>-5016</v>
      </c>
      <c r="BD92" s="29">
        <v>-769232</v>
      </c>
      <c r="BE92" s="29">
        <v>-276668</v>
      </c>
      <c r="BF92" s="29">
        <v>-24354346</v>
      </c>
      <c r="BG92" s="29">
        <v>15283274</v>
      </c>
      <c r="BH92" s="29"/>
      <c r="BI92" s="29"/>
      <c r="BJ92" s="29">
        <v>11371794</v>
      </c>
      <c r="BK92" s="29"/>
      <c r="BL92" s="29"/>
      <c r="BM92" s="29"/>
      <c r="BN92" s="29"/>
      <c r="BO92" s="29"/>
      <c r="BP92" s="29"/>
      <c r="BQ92" s="29"/>
      <c r="BR92" s="35" t="s">
        <v>342</v>
      </c>
      <c r="BS92" s="35" t="s">
        <v>339</v>
      </c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</row>
    <row r="93" spans="1:161" s="21" customFormat="1" x14ac:dyDescent="0.2">
      <c r="A93">
        <v>399</v>
      </c>
      <c r="B93" t="s">
        <v>455</v>
      </c>
      <c r="C93" t="s">
        <v>452</v>
      </c>
      <c r="D93" t="s">
        <v>338</v>
      </c>
      <c r="E93" s="29">
        <v>4036</v>
      </c>
      <c r="F93" s="29">
        <v>3</v>
      </c>
      <c r="G93" s="29">
        <v>1</v>
      </c>
      <c r="H93" s="29">
        <v>40</v>
      </c>
      <c r="I93" t="s">
        <v>339</v>
      </c>
      <c r="J93" t="s">
        <v>339</v>
      </c>
      <c r="K93" t="s">
        <v>339</v>
      </c>
      <c r="L93" t="s">
        <v>339</v>
      </c>
      <c r="M93" s="29">
        <v>865</v>
      </c>
      <c r="N93" s="29">
        <v>0</v>
      </c>
      <c r="O93" s="29">
        <v>5331</v>
      </c>
      <c r="P93">
        <v>0</v>
      </c>
      <c r="Q93">
        <v>11</v>
      </c>
      <c r="R93">
        <v>0</v>
      </c>
      <c r="S93">
        <v>0</v>
      </c>
      <c r="T93"/>
      <c r="U93">
        <v>0</v>
      </c>
      <c r="V93">
        <v>0</v>
      </c>
      <c r="W93">
        <v>4</v>
      </c>
      <c r="X93">
        <v>15</v>
      </c>
      <c r="Y93">
        <v>26</v>
      </c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>
        <v>3687516</v>
      </c>
      <c r="AK93" s="29">
        <v>3687516</v>
      </c>
      <c r="AL93" s="29">
        <v>16137712</v>
      </c>
      <c r="AM93" s="29">
        <v>10686155</v>
      </c>
      <c r="AN93" s="29">
        <v>1154421</v>
      </c>
      <c r="AO93" s="29"/>
      <c r="AP93" s="29"/>
      <c r="AQ93" s="29"/>
      <c r="AR93" s="29">
        <v>3719072</v>
      </c>
      <c r="AS93" s="29">
        <v>186418</v>
      </c>
      <c r="AT93" s="29">
        <v>391646</v>
      </c>
      <c r="AU93" s="29">
        <v>16137712</v>
      </c>
      <c r="AV93" s="29">
        <v>-7031282</v>
      </c>
      <c r="AW93" s="29">
        <v>-702460</v>
      </c>
      <c r="AX93" s="29"/>
      <c r="AY93" s="29"/>
      <c r="AZ93" s="29"/>
      <c r="BA93" s="29">
        <v>-1437047</v>
      </c>
      <c r="BB93" s="29">
        <v>-49559</v>
      </c>
      <c r="BC93" s="29">
        <v>-134408</v>
      </c>
      <c r="BD93" s="29">
        <v>-40044</v>
      </c>
      <c r="BE93" s="29">
        <v>-27275</v>
      </c>
      <c r="BF93" s="29">
        <v>-9422075</v>
      </c>
      <c r="BG93" s="29">
        <v>6715637</v>
      </c>
      <c r="BH93" s="29"/>
      <c r="BI93" s="29"/>
      <c r="BJ93" s="29">
        <v>3687516</v>
      </c>
      <c r="BK93" s="29"/>
      <c r="BL93" s="29"/>
      <c r="BM93" s="29"/>
      <c r="BN93" s="29"/>
      <c r="BO93" s="29"/>
      <c r="BP93" s="29"/>
      <c r="BQ93" s="29"/>
      <c r="BR93" s="35" t="s">
        <v>342</v>
      </c>
      <c r="BS93" s="35" t="s">
        <v>339</v>
      </c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</row>
    <row r="94" spans="1:161" s="21" customFormat="1" x14ac:dyDescent="0.2">
      <c r="A94">
        <v>406</v>
      </c>
      <c r="B94" t="s">
        <v>456</v>
      </c>
      <c r="C94" t="s">
        <v>452</v>
      </c>
      <c r="D94" t="s">
        <v>338</v>
      </c>
      <c r="E94" s="29">
        <v>11559</v>
      </c>
      <c r="F94" s="29">
        <v>1</v>
      </c>
      <c r="G94" s="29">
        <v>3</v>
      </c>
      <c r="H94" s="29">
        <v>50</v>
      </c>
      <c r="I94" t="s">
        <v>339</v>
      </c>
      <c r="J94" t="s">
        <v>339</v>
      </c>
      <c r="K94" t="s">
        <v>342</v>
      </c>
      <c r="L94" t="s">
        <v>339</v>
      </c>
      <c r="M94" s="29">
        <v>443</v>
      </c>
      <c r="N94" s="29">
        <v>57</v>
      </c>
      <c r="O94" s="29">
        <v>15589</v>
      </c>
      <c r="P94"/>
      <c r="Q94">
        <v>21.5</v>
      </c>
      <c r="R94"/>
      <c r="S94"/>
      <c r="T94"/>
      <c r="U94"/>
      <c r="V94">
        <v>7</v>
      </c>
      <c r="W94">
        <v>3.5</v>
      </c>
      <c r="X94">
        <v>32</v>
      </c>
      <c r="Y94">
        <v>111</v>
      </c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>
        <v>6268851</v>
      </c>
      <c r="AK94" s="29">
        <v>6268851</v>
      </c>
      <c r="AL94" s="29">
        <v>19722221</v>
      </c>
      <c r="AM94" s="29">
        <v>1962062</v>
      </c>
      <c r="AN94" s="29">
        <v>60306</v>
      </c>
      <c r="AO94" s="29"/>
      <c r="AP94" s="29"/>
      <c r="AQ94" s="29"/>
      <c r="AR94" s="29">
        <v>17512217</v>
      </c>
      <c r="AS94" s="29">
        <v>63165</v>
      </c>
      <c r="AT94" s="29">
        <v>124471</v>
      </c>
      <c r="AU94" s="29">
        <v>19722221</v>
      </c>
      <c r="AV94" s="29">
        <v>-1259408</v>
      </c>
      <c r="AW94" s="29">
        <v>-41789</v>
      </c>
      <c r="AX94" s="29"/>
      <c r="AY94" s="29"/>
      <c r="AZ94" s="29"/>
      <c r="BA94" s="29">
        <v>-7490569</v>
      </c>
      <c r="BB94" s="29">
        <v>-3838</v>
      </c>
      <c r="BC94" s="29">
        <v>-30729</v>
      </c>
      <c r="BD94" s="29">
        <v>-211038</v>
      </c>
      <c r="BE94" s="29">
        <v>-69627</v>
      </c>
      <c r="BF94" s="29">
        <v>-9106998</v>
      </c>
      <c r="BG94" s="29">
        <v>10615223</v>
      </c>
      <c r="BH94" s="29"/>
      <c r="BI94" s="29"/>
      <c r="BJ94" s="29">
        <v>6268851</v>
      </c>
      <c r="BK94" s="29"/>
      <c r="BL94" s="29"/>
      <c r="BM94" s="29"/>
      <c r="BN94" s="29"/>
      <c r="BO94" s="29"/>
      <c r="BP94" s="29"/>
      <c r="BQ94" s="29"/>
      <c r="BR94" s="35" t="s">
        <v>342</v>
      </c>
      <c r="BS94" s="35" t="s">
        <v>339</v>
      </c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</row>
    <row r="95" spans="1:161" s="21" customFormat="1" x14ac:dyDescent="0.2">
      <c r="A95">
        <v>398</v>
      </c>
      <c r="B95" t="s">
        <v>457</v>
      </c>
      <c r="C95" t="s">
        <v>452</v>
      </c>
      <c r="D95" t="s">
        <v>338</v>
      </c>
      <c r="E95" s="29">
        <v>2676</v>
      </c>
      <c r="F95" s="29">
        <v>3</v>
      </c>
      <c r="G95" s="29"/>
      <c r="H95" s="29">
        <v>65</v>
      </c>
      <c r="I95" t="s">
        <v>342</v>
      </c>
      <c r="J95" t="s">
        <v>339</v>
      </c>
      <c r="K95" t="s">
        <v>339</v>
      </c>
      <c r="L95" t="s">
        <v>339</v>
      </c>
      <c r="M95" s="29">
        <v>2933</v>
      </c>
      <c r="N95" s="29">
        <v>0</v>
      </c>
      <c r="O95" s="29">
        <v>4290</v>
      </c>
      <c r="P95"/>
      <c r="Q95">
        <v>17.7</v>
      </c>
      <c r="R95"/>
      <c r="S95">
        <v>5.63</v>
      </c>
      <c r="T95"/>
      <c r="U95"/>
      <c r="V95"/>
      <c r="W95">
        <v>13.6</v>
      </c>
      <c r="X95">
        <v>36.93</v>
      </c>
      <c r="Y95">
        <v>80</v>
      </c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>
        <v>12505707</v>
      </c>
      <c r="AK95" s="29">
        <v>12505707</v>
      </c>
      <c r="AL95" s="29">
        <v>49974188</v>
      </c>
      <c r="AM95" s="29">
        <v>12498687</v>
      </c>
      <c r="AN95" s="29">
        <v>5405134</v>
      </c>
      <c r="AO95" s="29"/>
      <c r="AP95" s="29"/>
      <c r="AQ95" s="29"/>
      <c r="AR95" s="29">
        <v>30138591</v>
      </c>
      <c r="AS95" s="29">
        <v>233398</v>
      </c>
      <c r="AT95" s="29">
        <v>1698378</v>
      </c>
      <c r="AU95" s="29">
        <v>49974188</v>
      </c>
      <c r="AV95" s="29">
        <v>-9495883</v>
      </c>
      <c r="AW95" s="29">
        <v>-4002136</v>
      </c>
      <c r="AX95" s="29"/>
      <c r="AY95" s="29"/>
      <c r="AZ95" s="29"/>
      <c r="BA95" s="29">
        <v>-17218962</v>
      </c>
      <c r="BB95" s="29">
        <v>0</v>
      </c>
      <c r="BC95" s="29">
        <v>-88116</v>
      </c>
      <c r="BD95" s="29">
        <v>-690790</v>
      </c>
      <c r="BE95" s="29">
        <v>-718269</v>
      </c>
      <c r="BF95" s="29">
        <v>-32214156</v>
      </c>
      <c r="BG95" s="29">
        <v>17760032</v>
      </c>
      <c r="BH95" s="29"/>
      <c r="BI95" s="29"/>
      <c r="BJ95" s="29">
        <v>12505707</v>
      </c>
      <c r="BK95" s="29"/>
      <c r="BL95" s="29"/>
      <c r="BM95" s="29"/>
      <c r="BN95" s="29"/>
      <c r="BO95" s="29"/>
      <c r="BP95" s="29"/>
      <c r="BQ95" s="29"/>
      <c r="BR95" s="35" t="s">
        <v>342</v>
      </c>
      <c r="BS95" s="35" t="s">
        <v>339</v>
      </c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</row>
    <row r="96" spans="1:161" s="30" customFormat="1" x14ac:dyDescent="0.2">
      <c r="A96" s="30">
        <v>413</v>
      </c>
      <c r="B96" s="30" t="s">
        <v>458</v>
      </c>
      <c r="C96" s="30" t="s">
        <v>452</v>
      </c>
      <c r="D96" s="30" t="s">
        <v>338</v>
      </c>
      <c r="E96" s="29">
        <v>1599</v>
      </c>
      <c r="F96" s="29">
        <v>2</v>
      </c>
      <c r="G96" s="29">
        <v>1</v>
      </c>
      <c r="H96" s="29">
        <v>55</v>
      </c>
      <c r="I96" s="33" t="s">
        <v>339</v>
      </c>
      <c r="J96" s="33" t="s">
        <v>339</v>
      </c>
      <c r="K96" s="33" t="s">
        <v>339</v>
      </c>
      <c r="L96" s="33" t="s">
        <v>339</v>
      </c>
      <c r="M96" s="29">
        <v>998</v>
      </c>
      <c r="N96" s="29">
        <v>0</v>
      </c>
      <c r="O96" s="29">
        <v>1599</v>
      </c>
      <c r="P96" s="32">
        <v>0</v>
      </c>
      <c r="Q96" s="32">
        <v>6.7</v>
      </c>
      <c r="R96" s="32">
        <v>0</v>
      </c>
      <c r="S96" s="32">
        <v>0</v>
      </c>
      <c r="T96" s="32"/>
      <c r="U96" s="32">
        <v>0.5</v>
      </c>
      <c r="V96" s="32">
        <v>1.6</v>
      </c>
      <c r="W96" s="32">
        <v>3.8</v>
      </c>
      <c r="X96" s="32">
        <v>12.6</v>
      </c>
      <c r="Y96" s="31">
        <v>40</v>
      </c>
      <c r="Z96" s="29">
        <v>1147872</v>
      </c>
      <c r="AA96" s="29">
        <v>193428</v>
      </c>
      <c r="AB96" s="29">
        <v>18561</v>
      </c>
      <c r="AC96" s="29">
        <v>1213860</v>
      </c>
      <c r="AD96" s="29">
        <v>22196</v>
      </c>
      <c r="AE96" s="29">
        <v>220029</v>
      </c>
      <c r="AF96" s="29">
        <v>0</v>
      </c>
      <c r="AG96" s="29"/>
      <c r="AH96" s="29">
        <v>0</v>
      </c>
      <c r="AI96" s="29">
        <v>72389</v>
      </c>
      <c r="AJ96" s="29">
        <v>775686</v>
      </c>
      <c r="AK96" s="29">
        <v>3664021</v>
      </c>
      <c r="AL96" s="29">
        <v>15570650</v>
      </c>
      <c r="AM96" s="29">
        <v>3058641</v>
      </c>
      <c r="AN96" s="29">
        <v>1451759</v>
      </c>
      <c r="AO96" s="29"/>
      <c r="AP96" s="29"/>
      <c r="AQ96" s="29"/>
      <c r="AR96" s="29">
        <v>10046407</v>
      </c>
      <c r="AS96" s="29">
        <v>224763</v>
      </c>
      <c r="AT96" s="29">
        <v>789080</v>
      </c>
      <c r="AU96" s="29">
        <v>15570650</v>
      </c>
      <c r="AV96" s="29">
        <v>-2417244</v>
      </c>
      <c r="AW96" s="29">
        <v>-1068088</v>
      </c>
      <c r="AX96" s="29"/>
      <c r="AY96" s="29"/>
      <c r="AZ96" s="29"/>
      <c r="BA96" s="29">
        <v>-6596414</v>
      </c>
      <c r="BB96" s="29">
        <v>-175142</v>
      </c>
      <c r="BC96" s="29"/>
      <c r="BD96" s="29">
        <v>-80133</v>
      </c>
      <c r="BE96" s="29">
        <v>-405141</v>
      </c>
      <c r="BF96" s="29">
        <v>-10742162</v>
      </c>
      <c r="BG96" s="29">
        <v>4828488</v>
      </c>
      <c r="BH96" s="29">
        <v>5266</v>
      </c>
      <c r="BI96" s="29">
        <v>4833754</v>
      </c>
      <c r="BJ96" s="29">
        <v>3664021</v>
      </c>
      <c r="BK96" s="29">
        <v>1169733</v>
      </c>
      <c r="BL96" s="29"/>
      <c r="BM96" s="29"/>
      <c r="BN96" s="29"/>
      <c r="BO96" s="29"/>
      <c r="BP96" s="29"/>
      <c r="BQ96" s="29"/>
      <c r="BR96" s="36" t="s">
        <v>339</v>
      </c>
      <c r="BS96" s="36" t="s">
        <v>339</v>
      </c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  <c r="CO96" s="31"/>
      <c r="CP96" s="31"/>
      <c r="CQ96" s="31"/>
      <c r="CR96" s="31"/>
      <c r="CS96" s="31"/>
      <c r="CT96" s="31"/>
      <c r="CU96" s="31"/>
      <c r="CV96" s="31"/>
      <c r="CW96" s="31"/>
      <c r="CX96" s="31"/>
      <c r="CY96" s="31"/>
      <c r="CZ96" s="31"/>
      <c r="DA96" s="31"/>
      <c r="DB96" s="31"/>
      <c r="DC96" s="31"/>
      <c r="DD96" s="31"/>
      <c r="DE96" s="31"/>
      <c r="DF96" s="31"/>
      <c r="DG96" s="31"/>
      <c r="DH96" s="31"/>
      <c r="DI96" s="31"/>
      <c r="DJ96" s="31"/>
      <c r="DK96" s="31"/>
      <c r="DL96" s="31"/>
      <c r="DM96" s="31"/>
      <c r="DN96" s="31"/>
      <c r="DO96" s="31"/>
      <c r="DP96" s="31"/>
      <c r="DQ96" s="31"/>
      <c r="DR96" s="31"/>
      <c r="DS96" s="31"/>
      <c r="DT96" s="31"/>
      <c r="DU96" s="31"/>
      <c r="DV96" s="31"/>
      <c r="DW96" s="31"/>
      <c r="DX96" s="31"/>
      <c r="DY96" s="31"/>
      <c r="DZ96" s="31"/>
      <c r="EA96" s="31"/>
      <c r="EB96" s="31"/>
      <c r="EC96" s="31"/>
      <c r="ED96" s="31"/>
      <c r="EE96" s="31"/>
      <c r="EF96" s="31"/>
      <c r="EG96" s="31"/>
      <c r="EH96" s="31"/>
      <c r="EI96" s="31"/>
      <c r="EJ96" s="31"/>
      <c r="EK96" s="31"/>
      <c r="EL96" s="31"/>
      <c r="EM96" s="31"/>
      <c r="EN96" s="31"/>
      <c r="EO96" s="31"/>
      <c r="EP96" s="31"/>
      <c r="EQ96" s="31"/>
      <c r="ER96" s="31"/>
      <c r="ES96" s="31"/>
      <c r="ET96" s="31"/>
      <c r="EU96" s="31"/>
      <c r="EV96" s="31"/>
      <c r="EW96" s="31"/>
      <c r="EX96" s="31"/>
      <c r="EY96" s="31"/>
      <c r="EZ96" s="31"/>
      <c r="FA96" s="31"/>
      <c r="FB96" s="31"/>
      <c r="FC96" s="31"/>
      <c r="FD96" s="31"/>
      <c r="FE96" s="31"/>
    </row>
    <row r="97" spans="2:161" s="21" customFormat="1" ht="12.75" x14ac:dyDescent="0.2">
      <c r="E97" s="23"/>
      <c r="F97" s="23"/>
      <c r="G97" s="23"/>
      <c r="H97" s="23"/>
      <c r="I97" s="24"/>
      <c r="J97" s="24"/>
      <c r="K97" s="24"/>
      <c r="L97" s="24"/>
      <c r="M97" s="23"/>
      <c r="N97" s="23"/>
      <c r="O97" s="23"/>
      <c r="P97" s="27"/>
      <c r="Q97" s="27"/>
      <c r="R97" s="27"/>
      <c r="S97" s="27"/>
      <c r="T97" s="27"/>
      <c r="U97" s="27"/>
      <c r="V97" s="27"/>
      <c r="W97" s="27"/>
      <c r="X97" s="27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4"/>
      <c r="BS97" s="24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  <c r="EN97" s="23"/>
      <c r="EO97" s="23"/>
      <c r="EP97" s="23"/>
      <c r="EQ97" s="23"/>
      <c r="ER97" s="23"/>
      <c r="ES97" s="23"/>
      <c r="ET97" s="23"/>
      <c r="EU97" s="23"/>
      <c r="EV97" s="23"/>
      <c r="EW97" s="23"/>
      <c r="EX97" s="23"/>
      <c r="EY97" s="23"/>
      <c r="EZ97" s="23"/>
      <c r="FA97" s="23"/>
      <c r="FB97" s="23"/>
      <c r="FC97" s="23"/>
      <c r="FD97" s="23"/>
      <c r="FE97" s="23"/>
    </row>
    <row r="98" spans="2:161" s="21" customFormat="1" ht="12.75" x14ac:dyDescent="0.2">
      <c r="B98" s="21" t="s">
        <v>313</v>
      </c>
      <c r="E98" s="23"/>
      <c r="F98" s="23"/>
      <c r="G98" s="23"/>
      <c r="H98" s="23"/>
      <c r="I98" s="24"/>
      <c r="J98" s="24"/>
      <c r="K98" s="24"/>
      <c r="L98" s="24"/>
      <c r="M98" s="23"/>
      <c r="N98" s="23"/>
      <c r="O98" s="23"/>
      <c r="P98" s="27"/>
      <c r="Q98" s="27"/>
      <c r="R98" s="27"/>
      <c r="S98" s="27"/>
      <c r="T98" s="27"/>
      <c r="U98" s="27"/>
      <c r="V98" s="27"/>
      <c r="W98" s="27"/>
      <c r="X98" s="27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4"/>
      <c r="BS98" s="24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  <c r="EM98" s="23"/>
      <c r="EN98" s="23"/>
      <c r="EO98" s="23"/>
      <c r="EP98" s="23"/>
      <c r="EQ98" s="23"/>
      <c r="ER98" s="23"/>
      <c r="ES98" s="23"/>
      <c r="ET98" s="23"/>
      <c r="EU98" s="23"/>
      <c r="EV98" s="23"/>
      <c r="EW98" s="23"/>
      <c r="EX98" s="23"/>
      <c r="EY98" s="23"/>
      <c r="EZ98" s="23"/>
      <c r="FA98" s="23"/>
      <c r="FB98" s="23"/>
      <c r="FC98" s="23"/>
      <c r="FD98" s="23"/>
      <c r="FE98" s="23"/>
    </row>
    <row r="99" spans="2:161" s="21" customFormat="1" ht="12.75" x14ac:dyDescent="0.2">
      <c r="B99" s="21" t="s">
        <v>316</v>
      </c>
      <c r="E99" s="23"/>
      <c r="F99" s="23"/>
      <c r="G99" s="23"/>
      <c r="H99" s="23"/>
      <c r="I99" s="24"/>
      <c r="J99" s="24"/>
      <c r="K99" s="24"/>
      <c r="L99" s="24"/>
      <c r="M99" s="23"/>
      <c r="N99" s="23"/>
      <c r="O99" s="23"/>
      <c r="P99" s="27"/>
      <c r="Q99" s="27"/>
      <c r="R99" s="27"/>
      <c r="S99" s="27"/>
      <c r="T99" s="27"/>
      <c r="U99" s="27"/>
      <c r="V99" s="27"/>
      <c r="W99" s="27"/>
      <c r="X99" s="27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4"/>
      <c r="BS99" s="24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  <c r="EN99" s="23"/>
      <c r="EO99" s="23"/>
      <c r="EP99" s="23"/>
      <c r="EQ99" s="23"/>
      <c r="ER99" s="23"/>
      <c r="ES99" s="23"/>
      <c r="ET99" s="23"/>
      <c r="EU99" s="23"/>
      <c r="EV99" s="23"/>
      <c r="EW99" s="23"/>
      <c r="EX99" s="23"/>
      <c r="EY99" s="23"/>
      <c r="EZ99" s="23"/>
      <c r="FA99" s="23"/>
      <c r="FB99" s="23"/>
      <c r="FC99" s="23"/>
      <c r="FD99" s="23"/>
      <c r="FE99" s="23"/>
    </row>
    <row r="100" spans="2:161" s="21" customFormat="1" ht="12.75" x14ac:dyDescent="0.2">
      <c r="B100" s="21" t="s">
        <v>314</v>
      </c>
      <c r="E100" s="23"/>
      <c r="F100" s="23"/>
      <c r="G100" s="23"/>
      <c r="H100" s="23"/>
      <c r="I100" s="24"/>
      <c r="J100" s="24"/>
      <c r="K100" s="24"/>
      <c r="L100" s="24"/>
      <c r="M100" s="23"/>
      <c r="N100" s="23"/>
      <c r="O100" s="23"/>
      <c r="P100" s="27"/>
      <c r="Q100" s="27"/>
      <c r="R100" s="27"/>
      <c r="S100" s="27"/>
      <c r="T100" s="27"/>
      <c r="U100" s="27"/>
      <c r="V100" s="27"/>
      <c r="W100" s="27"/>
      <c r="X100" s="27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4"/>
      <c r="BS100" s="24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  <c r="EN100" s="23"/>
      <c r="EO100" s="23"/>
      <c r="EP100" s="23"/>
      <c r="EQ100" s="23"/>
      <c r="ER100" s="23"/>
      <c r="ES100" s="23"/>
      <c r="ET100" s="23"/>
      <c r="EU100" s="23"/>
      <c r="EV100" s="23"/>
      <c r="EW100" s="23"/>
      <c r="EX100" s="23"/>
      <c r="EY100" s="23"/>
      <c r="EZ100" s="23"/>
      <c r="FA100" s="23"/>
      <c r="FB100" s="23"/>
      <c r="FC100" s="23"/>
      <c r="FD100" s="23"/>
      <c r="FE100" s="23"/>
    </row>
    <row r="101" spans="2:161" s="21" customFormat="1" ht="12.75" x14ac:dyDescent="0.2">
      <c r="B101" s="21" t="s">
        <v>317</v>
      </c>
      <c r="E101" s="23"/>
      <c r="F101" s="23"/>
      <c r="G101" s="23"/>
      <c r="H101" s="23"/>
      <c r="I101" s="24"/>
      <c r="J101" s="24"/>
      <c r="K101" s="24"/>
      <c r="L101" s="24"/>
      <c r="M101" s="23"/>
      <c r="N101" s="23"/>
      <c r="O101" s="23"/>
      <c r="P101" s="27"/>
      <c r="Q101" s="27"/>
      <c r="R101" s="27"/>
      <c r="S101" s="27"/>
      <c r="T101" s="27"/>
      <c r="U101" s="27"/>
      <c r="V101" s="27"/>
      <c r="W101" s="27"/>
      <c r="X101" s="27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4"/>
      <c r="BS101" s="24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  <c r="EM101" s="23"/>
      <c r="EN101" s="23"/>
      <c r="EO101" s="23"/>
      <c r="EP101" s="23"/>
      <c r="EQ101" s="23"/>
      <c r="ER101" s="23"/>
      <c r="ES101" s="23"/>
      <c r="ET101" s="23"/>
      <c r="EU101" s="23"/>
      <c r="EV101" s="23"/>
      <c r="EW101" s="23"/>
      <c r="EX101" s="23"/>
      <c r="EY101" s="23"/>
      <c r="EZ101" s="23"/>
      <c r="FA101" s="23"/>
      <c r="FB101" s="23"/>
      <c r="FC101" s="23"/>
      <c r="FD101" s="23"/>
      <c r="FE101" s="23"/>
    </row>
    <row r="102" spans="2:161" x14ac:dyDescent="0.2">
      <c r="B102" s="21" t="s">
        <v>461</v>
      </c>
      <c r="E102" s="25"/>
      <c r="F102" s="25"/>
      <c r="G102" s="25"/>
      <c r="H102" s="25"/>
      <c r="I102" s="26"/>
      <c r="J102" s="26"/>
      <c r="K102" s="26"/>
      <c r="L102" s="26"/>
      <c r="M102" s="25"/>
      <c r="N102" s="25"/>
      <c r="O102" s="25"/>
      <c r="P102" s="28"/>
      <c r="Q102" s="28"/>
      <c r="R102" s="28"/>
      <c r="S102" s="28"/>
      <c r="T102" s="28"/>
      <c r="U102" s="28"/>
      <c r="V102" s="28"/>
      <c r="W102" s="28"/>
      <c r="X102" s="28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6"/>
      <c r="BS102" s="26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  <c r="EU102" s="25"/>
      <c r="EV102" s="25"/>
      <c r="EW102" s="25"/>
      <c r="EX102" s="25"/>
      <c r="EY102" s="25"/>
      <c r="EZ102" s="25"/>
      <c r="FA102" s="25"/>
      <c r="FB102" s="25"/>
      <c r="FC102" s="25"/>
      <c r="FD102" s="25"/>
      <c r="FE102" s="25"/>
    </row>
    <row r="103" spans="2:161" hidden="1" x14ac:dyDescent="0.2">
      <c r="E103" s="25"/>
      <c r="F103" s="25"/>
      <c r="G103" s="25"/>
      <c r="H103" s="25"/>
      <c r="I103" s="26"/>
      <c r="J103" s="26"/>
      <c r="K103" s="26"/>
      <c r="L103" s="26"/>
      <c r="M103" s="25"/>
      <c r="N103" s="25"/>
      <c r="O103" s="25"/>
      <c r="P103" s="28"/>
      <c r="Q103" s="28"/>
      <c r="R103" s="28"/>
      <c r="S103" s="28"/>
      <c r="T103" s="28"/>
      <c r="U103" s="28"/>
      <c r="V103" s="28"/>
      <c r="W103" s="28"/>
      <c r="X103" s="28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6"/>
      <c r="BS103" s="26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  <c r="EU103" s="25"/>
      <c r="EV103" s="25"/>
      <c r="EW103" s="25"/>
      <c r="EX103" s="25"/>
      <c r="EY103" s="25"/>
      <c r="EZ103" s="25"/>
      <c r="FA103" s="25"/>
      <c r="FB103" s="25"/>
      <c r="FC103" s="25"/>
      <c r="FD103" s="25"/>
      <c r="FE103" s="25"/>
    </row>
    <row r="104" spans="2:161" hidden="1" x14ac:dyDescent="0.2">
      <c r="E104" s="25"/>
      <c r="F104" s="25"/>
      <c r="G104" s="25"/>
      <c r="H104" s="25"/>
      <c r="I104" s="26"/>
      <c r="J104" s="26"/>
      <c r="K104" s="26"/>
      <c r="L104" s="26"/>
      <c r="M104" s="25"/>
      <c r="N104" s="25"/>
      <c r="O104" s="25"/>
      <c r="P104" s="28"/>
      <c r="Q104" s="28"/>
      <c r="R104" s="28"/>
      <c r="S104" s="28"/>
      <c r="T104" s="28"/>
      <c r="U104" s="28"/>
      <c r="V104" s="28"/>
      <c r="W104" s="28"/>
      <c r="X104" s="28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6"/>
      <c r="BS104" s="26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</row>
    <row r="105" spans="2:161" hidden="1" x14ac:dyDescent="0.2">
      <c r="E105" s="25"/>
      <c r="F105" s="25"/>
      <c r="G105" s="25"/>
      <c r="H105" s="25"/>
      <c r="I105" s="26"/>
      <c r="J105" s="26"/>
      <c r="K105" s="26"/>
      <c r="L105" s="26"/>
      <c r="M105" s="25"/>
      <c r="N105" s="25"/>
      <c r="O105" s="25"/>
      <c r="P105" s="28"/>
      <c r="Q105" s="28"/>
      <c r="R105" s="28"/>
      <c r="S105" s="28"/>
      <c r="T105" s="28"/>
      <c r="U105" s="28"/>
      <c r="V105" s="28"/>
      <c r="W105" s="28"/>
      <c r="X105" s="28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6"/>
      <c r="BS105" s="26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  <c r="EU105" s="25"/>
      <c r="EV105" s="25"/>
      <c r="EW105" s="25"/>
      <c r="EX105" s="25"/>
      <c r="EY105" s="25"/>
      <c r="EZ105" s="25"/>
      <c r="FA105" s="25"/>
      <c r="FB105" s="25"/>
      <c r="FC105" s="25"/>
      <c r="FD105" s="25"/>
      <c r="FE105" s="25"/>
    </row>
    <row r="106" spans="2:161" hidden="1" x14ac:dyDescent="0.2">
      <c r="E106" s="25"/>
      <c r="F106" s="25"/>
      <c r="G106" s="25"/>
      <c r="H106" s="25"/>
      <c r="I106" s="26"/>
      <c r="J106" s="26"/>
      <c r="K106" s="26"/>
      <c r="L106" s="26"/>
      <c r="M106" s="25"/>
      <c r="N106" s="25"/>
      <c r="O106" s="25"/>
      <c r="P106" s="28"/>
      <c r="Q106" s="28"/>
      <c r="R106" s="28"/>
      <c r="S106" s="28"/>
      <c r="T106" s="28"/>
      <c r="U106" s="28"/>
      <c r="V106" s="28"/>
      <c r="W106" s="28"/>
      <c r="X106" s="28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6"/>
      <c r="BS106" s="26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</row>
    <row r="107" spans="2:161" hidden="1" x14ac:dyDescent="0.2">
      <c r="E107" s="25"/>
      <c r="F107" s="25"/>
      <c r="G107" s="25"/>
      <c r="H107" s="25"/>
      <c r="I107" s="26"/>
      <c r="J107" s="26"/>
      <c r="K107" s="26"/>
      <c r="L107" s="26"/>
      <c r="M107" s="25"/>
      <c r="N107" s="25"/>
      <c r="O107" s="25"/>
      <c r="P107" s="28"/>
      <c r="Q107" s="28"/>
      <c r="R107" s="28"/>
      <c r="S107" s="28"/>
      <c r="T107" s="28"/>
      <c r="U107" s="28"/>
      <c r="V107" s="28"/>
      <c r="W107" s="28"/>
      <c r="X107" s="28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6"/>
      <c r="BS107" s="26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</row>
    <row r="108" spans="2:161" hidden="1" x14ac:dyDescent="0.2">
      <c r="P108" s="28"/>
      <c r="Q108" s="28"/>
      <c r="R108" s="28"/>
      <c r="S108" s="28"/>
      <c r="T108" s="28"/>
      <c r="U108" s="28"/>
      <c r="V108" s="28"/>
      <c r="W108" s="28"/>
      <c r="X108" s="28"/>
    </row>
    <row r="109" spans="2:161" hidden="1" x14ac:dyDescent="0.2">
      <c r="P109" s="28"/>
      <c r="Q109" s="28"/>
      <c r="R109" s="28"/>
      <c r="S109" s="28"/>
      <c r="T109" s="28"/>
      <c r="U109" s="28"/>
      <c r="V109" s="28"/>
      <c r="W109" s="28"/>
      <c r="X109" s="28"/>
    </row>
    <row r="110" spans="2:161" hidden="1" x14ac:dyDescent="0.2">
      <c r="P110" s="28"/>
      <c r="Q110" s="28"/>
      <c r="R110" s="28"/>
      <c r="S110" s="28"/>
      <c r="T110" s="28"/>
      <c r="U110" s="28"/>
      <c r="V110" s="28"/>
      <c r="W110" s="28"/>
      <c r="X110" s="28"/>
    </row>
    <row r="111" spans="2:161" hidden="1" x14ac:dyDescent="0.2">
      <c r="P111" s="28"/>
      <c r="Q111" s="28"/>
      <c r="R111" s="28"/>
      <c r="S111" s="28"/>
      <c r="T111" s="28"/>
      <c r="U111" s="28"/>
      <c r="V111" s="28"/>
      <c r="W111" s="28"/>
      <c r="X111" s="28"/>
    </row>
  </sheetData>
  <mergeCells count="9">
    <mergeCell ref="AV8:BF8"/>
    <mergeCell ref="BG8:BQ8"/>
    <mergeCell ref="BS8:BW8"/>
    <mergeCell ref="Z8:AK8"/>
    <mergeCell ref="E8:H8"/>
    <mergeCell ref="I8:L8"/>
    <mergeCell ref="M8:O8"/>
    <mergeCell ref="P8:Y8"/>
    <mergeCell ref="AL8:AU8"/>
  </mergeCells>
  <printOptions gridLines="1"/>
  <pageMargins left="0.5" right="0.5" top="0.75" bottom="0.5" header="0.3" footer="0.3"/>
  <pageSetup paperSize="5" scale="30" fitToWidth="6" orientation="landscape" r:id="rId1"/>
  <headerFooter>
    <oddFooter>&amp;Lhttp://www.health.state.mn.us/divs/hpsc/dap/hccis/index.html
health.hccis@state.mn.us&amp;C&amp;P of &amp;N&amp;RHealth Care Cost Information System (HCCIS)
Minnesota Department of Health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FOSC</vt:lpstr>
      <vt:lpstr>FOSC!Print_Area</vt:lpstr>
      <vt:lpstr>FOSC!Print_Titles</vt:lpstr>
      <vt:lpstr>TitleRegion1.b2.fe102.1</vt:lpstr>
    </vt:vector>
  </TitlesOfParts>
  <Company>Minnesota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Freestanding Outpatient Surgical Center Data</dc:title>
  <dc:subject>Health Care Cost Information System </dc:subject>
  <dc:creator>Minnesota Department of Health HEP HCCIS</dc:creator>
  <cp:lastModifiedBy>Foster, Morgan (MDH)</cp:lastModifiedBy>
  <dcterms:created xsi:type="dcterms:W3CDTF">2013-08-13T14:33:31Z</dcterms:created>
  <dcterms:modified xsi:type="dcterms:W3CDTF">2024-12-13T15:54:55Z</dcterms:modified>
</cp:coreProperties>
</file>