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ruralhealth\merc\docs\excel\"/>
    </mc:Choice>
  </mc:AlternateContent>
  <xr:revisionPtr revIDLastSave="0" documentId="8_{C5223648-FDA2-48D3-9888-64C57C85B45A}" xr6:coauthVersionLast="47" xr6:coauthVersionMax="47" xr10:uidLastSave="{00000000-0000-0000-0000-000000000000}"/>
  <bookViews>
    <workbookView xWindow="-120" yWindow="-120" windowWidth="38640" windowHeight="21240" xr2:uid="{875D6776-7A67-445D-A3CD-AA747AA35F39}"/>
  </bookViews>
  <sheets>
    <sheet name="Sponsors - FY22 Training" sheetId="1" r:id="rId1"/>
  </sheets>
  <definedNames>
    <definedName name="_xlnm.Print_Area" localSheetId="0">'Sponsors - FY22 Training'!$A$5:$G$32</definedName>
    <definedName name="_xlnm.Print_Titles" localSheetId="0">'Sponsors - FY22 Training'!$1:$4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E31" i="1"/>
  <c r="F31" i="1"/>
  <c r="G31" i="1"/>
</calcChain>
</file>

<file path=xl/sharedStrings.xml><?xml version="1.0" encoding="utf-8"?>
<sst xmlns="http://schemas.openxmlformats.org/spreadsheetml/2006/main" count="37" uniqueCount="36">
  <si>
    <t>Medical Education and Research Cost (MERC) Applicants</t>
  </si>
  <si>
    <t>FY2022 Clinical Training - Minnesota Sponsoring Institutions</t>
  </si>
  <si>
    <t>Minnesota Sponsoring Institutions</t>
  </si>
  <si>
    <t>Teaching Programs 
Applying</t>
  </si>
  <si>
    <t>Training Sites 
Applying</t>
  </si>
  <si>
    <t>Clinical Trainees (FTE) 
at Sites Applying</t>
  </si>
  <si>
    <t>MERC FY2024 Funding
through Sponsoring Institution</t>
  </si>
  <si>
    <t>Medical Education Component* 
Medicaid FFS Hospital Rates</t>
  </si>
  <si>
    <t>Total</t>
  </si>
  <si>
    <t>Abbott Northwestern Hospital</t>
  </si>
  <si>
    <t>Allina Health</t>
  </si>
  <si>
    <t>Augsburg University</t>
  </si>
  <si>
    <t>Bethel University</t>
  </si>
  <si>
    <t>Children's Minnesota</t>
  </si>
  <si>
    <t>Coborn's Inc.</t>
  </si>
  <si>
    <t>College of St. Scholastica</t>
  </si>
  <si>
    <t>Essentia Health St. Joseph's Medical Center</t>
  </si>
  <si>
    <t>Essentia Health St. Mary's Medical Center</t>
  </si>
  <si>
    <t>Hennepin County Medical Center</t>
  </si>
  <si>
    <t>Mayo Clinic</t>
  </si>
  <si>
    <t>Mercy Hospital</t>
  </si>
  <si>
    <t>Metropolitan State University</t>
  </si>
  <si>
    <t>Minnesota State University, Mankato</t>
  </si>
  <si>
    <t>North Memorial Medical Center</t>
  </si>
  <si>
    <t>Regions Hospital</t>
  </si>
  <si>
    <t>Saint Mary's University of Minnesota</t>
  </si>
  <si>
    <t>St. Catherine University</t>
  </si>
  <si>
    <t>St. Cloud Hospital</t>
  </si>
  <si>
    <t>St. Cloud State University</t>
  </si>
  <si>
    <t>St. Luke's Hospital</t>
  </si>
  <si>
    <t>United Hospital</t>
  </si>
  <si>
    <t>University of Minnesota Medical Center, Fairview</t>
  </si>
  <si>
    <t>University of MN Academic Clinical Affairs</t>
  </si>
  <si>
    <t>University of St. Thomas</t>
  </si>
  <si>
    <t>Winona State University</t>
  </si>
  <si>
    <t xml:space="preserve">* DHS - Medical Education Component Medicaid FFS Hospital Rates (7/1/2025 - 6/30/2027). Not distributed through the sponsors. Reporting purposes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</si>
</sst>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#,##0.000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24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10">
    <xf numFmtId="0" fontId="0" fillId="0" borderId="0" xfId="0"/>
    <xf numFmtId="0" fontId="4" fillId="0" borderId="0" xfId="2" applyFont="1"/>
    <xf numFmtId="0" fontId="5" fillId="0" borderId="0" xfId="3" applyFont="1" applyBorder="1" applyAlignment="1">
      <alignment vertical="top"/>
    </xf>
    <xf numFmtId="0" fontId="0" fillId="0" borderId="0" xfId="0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1" applyNumberFormat="1" applyFont="1"/>
    <xf numFmtId="165" fontId="0" fillId="0" borderId="0" xfId="1" applyNumberFormat="1" applyFont="1"/>
    <xf numFmtId="3" fontId="0" fillId="0" borderId="0" xfId="1" applyNumberFormat="1" applyFont="1"/>
    <xf numFmtId="0" fontId="0" fillId="0" borderId="0" xfId="0" applyAlignment="1">
      <alignment horizontal="left"/>
    </xf>
  </cellXfs>
  <cellStyles count="4">
    <cellStyle name="Comma" xfId="1" builtinId="3"/>
    <cellStyle name="Heading 1" xfId="3" builtinId="16"/>
    <cellStyle name="Normal" xfId="0" builtinId="0"/>
    <cellStyle name="Title" xfId="2" builtinId="15"/>
  </cellStyles>
  <dxfs count="11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5" formatCode="#,##0.0000"/>
    </dxf>
    <dxf>
      <numFmt numFmtId="165" formatCode="#,##0.0000"/>
    </dxf>
    <dxf>
      <numFmt numFmtId="3" formatCode="#,##0"/>
    </dxf>
    <dxf>
      <numFmt numFmtId="166" formatCode="_(* #,##0_);_(* \(#,##0\);_(* &quot;-&quot;??_);_(@_)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104775</xdr:rowOff>
    </xdr:from>
    <xdr:to>
      <xdr:col>0</xdr:col>
      <xdr:colOff>2952751</xdr:colOff>
      <xdr:row>0</xdr:row>
      <xdr:rowOff>908125</xdr:rowOff>
    </xdr:to>
    <xdr:pic>
      <xdr:nvPicPr>
        <xdr:cNvPr id="2" name="Picture 1" descr="MDH Logo">
          <a:extLst>
            <a:ext uri="{FF2B5EF4-FFF2-40B4-BE49-F238E27FC236}">
              <a16:creationId xmlns:a16="http://schemas.microsoft.com/office/drawing/2014/main" id="{484F13FA-3279-437D-AF94-804E6B991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104775"/>
          <a:ext cx="2838450" cy="546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991E5A-01F1-45DC-95D6-786253422BF4}" name="MERC_Sponsors_FY22_Training" displayName="MERC_Sponsors_FY22_Training" ref="A4:G31" totalsRowCount="1" headerRowDxfId="10">
  <autoFilter ref="A4:G30" xr:uid="{CD991E5A-01F1-45DC-95D6-786253422BF4}"/>
  <sortState xmlns:xlrd2="http://schemas.microsoft.com/office/spreadsheetml/2017/richdata2" ref="A5:G30">
    <sortCondition ref="A4:A30"/>
  </sortState>
  <tableColumns count="7">
    <tableColumn id="1" xr3:uid="{4BD8F69A-7321-4210-B127-1E187C7D8082}" name="Minnesota Sponsoring Institutions" totalsRowLabel="Total"/>
    <tableColumn id="2" xr3:uid="{17900E63-0CCD-4990-A95E-4961B502B93F}" name="Teaching Programs _x000a_Applying" totalsRowFunction="custom">
      <totalsRowFormula>SUBTOTAL(109,B5:B30)</totalsRowFormula>
    </tableColumn>
    <tableColumn id="3" xr3:uid="{21117377-E687-4960-9CE2-19FA80673636}" name="Training Sites _x000a_Applying" totalsRowFunction="custom" dataDxfId="9" totalsRowDxfId="8" dataCellStyle="Comma" totalsRowCellStyle="Comma">
      <totalsRowFormula>SUBTOTAL(109,C5:C30)</totalsRowFormula>
    </tableColumn>
    <tableColumn id="4" xr3:uid="{342F2DAF-4C9C-4197-A428-94A0D0F60E0F}" name="Clinical Trainees (FTE) _x000a_at Sites Applying" totalsRowFunction="custom" dataDxfId="7" totalsRowDxfId="6" totalsRowCellStyle="Comma">
      <totalsRowFormula>SUBTOTAL(109,D5:D30)</totalsRowFormula>
    </tableColumn>
    <tableColumn id="5" xr3:uid="{0BD1D15C-D98D-4B0E-B0E8-A1EF9AC38CBE}" name="MERC FY2024 Funding_x000a_through Sponsoring Institution" totalsRowFunction="custom" dataDxfId="5" totalsRowDxfId="4">
      <totalsRowFormula>SUBTOTAL(109,E5:E30)</totalsRowFormula>
    </tableColumn>
    <tableColumn id="6" xr3:uid="{49C82E66-439D-4D32-8899-C01783595308}" name="Medical Education Component* _x000a_Medicaid FFS Hospital Rates" totalsRowFunction="custom" dataDxfId="3" totalsRowDxfId="2">
      <totalsRowFormula>SUBTOTAL(109,F5:F30)</totalsRowFormula>
    </tableColumn>
    <tableColumn id="7" xr3:uid="{C867E9EC-D504-487D-96C0-2C46FD897617}" name="Total" totalsRowFunction="sum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2655-ED46-49FC-8DB8-9D04E69F93EA}">
  <sheetPr>
    <pageSetUpPr fitToPage="1"/>
  </sheetPr>
  <dimension ref="A1:G38"/>
  <sheetViews>
    <sheetView tabSelected="1" workbookViewId="0">
      <selection activeCell="F22" sqref="F22"/>
    </sheetView>
  </sheetViews>
  <sheetFormatPr defaultColWidth="0" defaultRowHeight="15" zeroHeight="1" x14ac:dyDescent="0.25"/>
  <cols>
    <col min="1" max="1" width="53.85546875" customWidth="1"/>
    <col min="2" max="2" width="18.140625" customWidth="1"/>
    <col min="3" max="3" width="13.28515625" customWidth="1"/>
    <col min="4" max="4" width="21.7109375" customWidth="1"/>
    <col min="5" max="5" width="29.140625" customWidth="1"/>
    <col min="6" max="6" width="29.85546875" customWidth="1"/>
    <col min="7" max="7" width="11.140625" bestFit="1" customWidth="1"/>
    <col min="8" max="16384" width="9.140625" hidden="1"/>
  </cols>
  <sheetData>
    <row r="1" spans="1:7" ht="84.75" customHeight="1" x14ac:dyDescent="0.25"/>
    <row r="2" spans="1:7" ht="31.5" x14ac:dyDescent="0.5">
      <c r="A2" s="1" t="s">
        <v>0</v>
      </c>
    </row>
    <row r="3" spans="1:7" ht="42" customHeight="1" x14ac:dyDescent="0.25">
      <c r="A3" s="2" t="s">
        <v>1</v>
      </c>
    </row>
    <row r="4" spans="1:7" s="3" customFormat="1" ht="4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x14ac:dyDescent="0.25">
      <c r="A5" t="s">
        <v>9</v>
      </c>
      <c r="B5">
        <v>6</v>
      </c>
      <c r="C5" s="6">
        <v>21</v>
      </c>
      <c r="D5" s="5">
        <v>39.837600000000002</v>
      </c>
      <c r="E5" s="4">
        <v>195595</v>
      </c>
      <c r="F5" s="4">
        <v>1479339</v>
      </c>
      <c r="G5" s="4">
        <v>1674934</v>
      </c>
    </row>
    <row r="6" spans="1:7" x14ac:dyDescent="0.25">
      <c r="A6" t="s">
        <v>10</v>
      </c>
      <c r="B6">
        <v>1</v>
      </c>
      <c r="C6" s="6">
        <v>3</v>
      </c>
      <c r="D6" s="5">
        <v>1.8</v>
      </c>
      <c r="E6" s="4">
        <v>4707</v>
      </c>
      <c r="F6" s="4">
        <v>34011</v>
      </c>
      <c r="G6" s="4">
        <v>38718</v>
      </c>
    </row>
    <row r="7" spans="1:7" x14ac:dyDescent="0.25">
      <c r="A7" t="s">
        <v>11</v>
      </c>
      <c r="B7">
        <v>5</v>
      </c>
      <c r="C7" s="6">
        <v>121</v>
      </c>
      <c r="D7" s="5">
        <v>33.101900000000001</v>
      </c>
      <c r="E7" s="4">
        <v>201579</v>
      </c>
      <c r="F7" s="4">
        <v>538422</v>
      </c>
      <c r="G7" s="4">
        <v>740001</v>
      </c>
    </row>
    <row r="8" spans="1:7" x14ac:dyDescent="0.25">
      <c r="A8" t="s">
        <v>12</v>
      </c>
      <c r="B8">
        <v>2</v>
      </c>
      <c r="C8" s="6">
        <v>96</v>
      </c>
      <c r="D8" s="5">
        <v>21.825500000000002</v>
      </c>
      <c r="E8" s="4">
        <v>226283</v>
      </c>
      <c r="F8" s="4">
        <v>555327</v>
      </c>
      <c r="G8" s="4">
        <v>781610</v>
      </c>
    </row>
    <row r="9" spans="1:7" x14ac:dyDescent="0.25">
      <c r="A9" t="s">
        <v>13</v>
      </c>
      <c r="B9">
        <v>2</v>
      </c>
      <c r="C9" s="6">
        <v>2</v>
      </c>
      <c r="D9" s="5">
        <v>3.3077000000000001</v>
      </c>
      <c r="E9" s="4">
        <v>32354</v>
      </c>
      <c r="F9" s="4">
        <v>253874</v>
      </c>
      <c r="G9" s="4">
        <v>286228</v>
      </c>
    </row>
    <row r="10" spans="1:7" x14ac:dyDescent="0.25">
      <c r="A10" t="s">
        <v>14</v>
      </c>
      <c r="B10">
        <v>1</v>
      </c>
      <c r="C10" s="6">
        <v>1</v>
      </c>
      <c r="D10" s="5">
        <v>0.60119999999999996</v>
      </c>
      <c r="E10" s="4">
        <v>10410</v>
      </c>
      <c r="F10" s="4">
        <v>0</v>
      </c>
      <c r="G10" s="4">
        <v>10410</v>
      </c>
    </row>
    <row r="11" spans="1:7" x14ac:dyDescent="0.25">
      <c r="A11" t="s">
        <v>15</v>
      </c>
      <c r="B11">
        <v>3</v>
      </c>
      <c r="C11" s="6">
        <v>89</v>
      </c>
      <c r="D11" s="5">
        <v>35.8782</v>
      </c>
      <c r="E11" s="4">
        <v>286407</v>
      </c>
      <c r="F11" s="4">
        <v>729031</v>
      </c>
      <c r="G11" s="4">
        <v>1015438</v>
      </c>
    </row>
    <row r="12" spans="1:7" x14ac:dyDescent="0.25">
      <c r="A12" t="s">
        <v>16</v>
      </c>
      <c r="B12">
        <v>1</v>
      </c>
      <c r="C12" s="6">
        <v>1</v>
      </c>
      <c r="D12" s="5">
        <v>2</v>
      </c>
      <c r="E12" s="4">
        <v>23710</v>
      </c>
      <c r="F12" s="4">
        <v>93540</v>
      </c>
      <c r="G12" s="4">
        <v>117250</v>
      </c>
    </row>
    <row r="13" spans="1:7" x14ac:dyDescent="0.25">
      <c r="A13" t="s">
        <v>17</v>
      </c>
      <c r="B13">
        <v>1</v>
      </c>
      <c r="C13" s="6">
        <v>1</v>
      </c>
      <c r="D13" s="5">
        <v>3</v>
      </c>
      <c r="E13" s="4">
        <v>15500</v>
      </c>
      <c r="F13" s="4">
        <v>121619</v>
      </c>
      <c r="G13" s="4">
        <v>137119</v>
      </c>
    </row>
    <row r="14" spans="1:7" x14ac:dyDescent="0.25">
      <c r="A14" t="s">
        <v>18</v>
      </c>
      <c r="B14">
        <v>28</v>
      </c>
      <c r="C14" s="6">
        <v>78</v>
      </c>
      <c r="D14" s="5">
        <v>266.68169999999998</v>
      </c>
      <c r="E14" s="4">
        <v>902902</v>
      </c>
      <c r="F14" s="4">
        <v>6939901</v>
      </c>
      <c r="G14" s="4">
        <v>7842803</v>
      </c>
    </row>
    <row r="15" spans="1:7" x14ac:dyDescent="0.25">
      <c r="A15" t="s">
        <v>19</v>
      </c>
      <c r="B15">
        <v>113</v>
      </c>
      <c r="C15" s="6">
        <v>247</v>
      </c>
      <c r="D15" s="5">
        <v>1226.2711999999999</v>
      </c>
      <c r="E15" s="4">
        <v>580856</v>
      </c>
      <c r="F15" s="4">
        <v>4483276</v>
      </c>
      <c r="G15" s="4">
        <v>5064132</v>
      </c>
    </row>
    <row r="16" spans="1:7" x14ac:dyDescent="0.25">
      <c r="A16" t="s">
        <v>20</v>
      </c>
      <c r="B16">
        <v>1</v>
      </c>
      <c r="C16" s="6">
        <v>2</v>
      </c>
      <c r="D16" s="5">
        <v>3.5245000000000002</v>
      </c>
      <c r="E16" s="4">
        <v>102850</v>
      </c>
      <c r="F16" s="4">
        <v>727340</v>
      </c>
      <c r="G16" s="4">
        <v>830190</v>
      </c>
    </row>
    <row r="17" spans="1:7" x14ac:dyDescent="0.25">
      <c r="A17" t="s">
        <v>21</v>
      </c>
      <c r="B17">
        <v>2</v>
      </c>
      <c r="C17" s="6">
        <v>46</v>
      </c>
      <c r="D17" s="5">
        <v>3.7562000000000002</v>
      </c>
      <c r="E17" s="4">
        <v>43338</v>
      </c>
      <c r="F17" s="4">
        <v>96588</v>
      </c>
      <c r="G17" s="4">
        <v>139926</v>
      </c>
    </row>
    <row r="18" spans="1:7" x14ac:dyDescent="0.25">
      <c r="A18" t="s">
        <v>22</v>
      </c>
      <c r="B18">
        <v>2</v>
      </c>
      <c r="C18" s="6">
        <v>40</v>
      </c>
      <c r="D18" s="5">
        <v>6.1387</v>
      </c>
      <c r="E18" s="4">
        <v>37100</v>
      </c>
      <c r="F18" s="4">
        <v>184510</v>
      </c>
      <c r="G18" s="4">
        <v>221610</v>
      </c>
    </row>
    <row r="19" spans="1:7" x14ac:dyDescent="0.25">
      <c r="A19" t="s">
        <v>23</v>
      </c>
      <c r="B19">
        <v>1</v>
      </c>
      <c r="C19" s="6">
        <v>1</v>
      </c>
      <c r="D19" s="5">
        <v>3.6581000000000001</v>
      </c>
      <c r="E19" s="4">
        <v>22918</v>
      </c>
      <c r="F19" s="4">
        <v>179825</v>
      </c>
      <c r="G19" s="4">
        <v>202743</v>
      </c>
    </row>
    <row r="20" spans="1:7" x14ac:dyDescent="0.25">
      <c r="A20" t="s">
        <v>24</v>
      </c>
      <c r="B20">
        <v>11</v>
      </c>
      <c r="C20" s="6">
        <v>57</v>
      </c>
      <c r="D20" s="5">
        <v>69.867599999999996</v>
      </c>
      <c r="E20" s="4">
        <v>245226</v>
      </c>
      <c r="F20" s="4">
        <v>1918709</v>
      </c>
      <c r="G20" s="4">
        <v>2163935</v>
      </c>
    </row>
    <row r="21" spans="1:7" x14ac:dyDescent="0.25">
      <c r="A21" t="s">
        <v>25</v>
      </c>
      <c r="B21">
        <v>3</v>
      </c>
      <c r="C21" s="6">
        <v>29</v>
      </c>
      <c r="D21" s="5">
        <v>40.665500000000002</v>
      </c>
      <c r="E21" s="4">
        <v>390119</v>
      </c>
      <c r="F21" s="4">
        <v>836373</v>
      </c>
      <c r="G21" s="4">
        <v>1226492</v>
      </c>
    </row>
    <row r="22" spans="1:7" x14ac:dyDescent="0.25">
      <c r="A22" t="s">
        <v>26</v>
      </c>
      <c r="B22">
        <v>3</v>
      </c>
      <c r="C22" s="6">
        <v>91</v>
      </c>
      <c r="D22" s="5">
        <v>35.795099999999998</v>
      </c>
      <c r="E22" s="4">
        <v>205253</v>
      </c>
      <c r="F22" s="4">
        <v>745715</v>
      </c>
      <c r="G22" s="4">
        <v>950968</v>
      </c>
    </row>
    <row r="23" spans="1:7" x14ac:dyDescent="0.25">
      <c r="A23" t="s">
        <v>27</v>
      </c>
      <c r="B23">
        <v>1</v>
      </c>
      <c r="C23" s="6">
        <v>1</v>
      </c>
      <c r="D23" s="5">
        <v>2</v>
      </c>
      <c r="E23" s="4">
        <v>11029</v>
      </c>
      <c r="F23" s="4">
        <v>82715</v>
      </c>
      <c r="G23" s="4">
        <v>93744</v>
      </c>
    </row>
    <row r="24" spans="1:7" x14ac:dyDescent="0.25">
      <c r="A24" t="s">
        <v>28</v>
      </c>
      <c r="B24">
        <v>1</v>
      </c>
      <c r="C24" s="6">
        <v>4</v>
      </c>
      <c r="D24" s="5">
        <v>0.86839999999999995</v>
      </c>
      <c r="E24" s="4">
        <v>11988</v>
      </c>
      <c r="F24" s="4">
        <v>5070</v>
      </c>
      <c r="G24" s="4">
        <v>17058</v>
      </c>
    </row>
    <row r="25" spans="1:7" x14ac:dyDescent="0.25">
      <c r="A25" t="s">
        <v>29</v>
      </c>
      <c r="B25">
        <v>3</v>
      </c>
      <c r="C25" s="6">
        <v>3</v>
      </c>
      <c r="D25" s="5">
        <v>4</v>
      </c>
      <c r="E25" s="4">
        <v>9864</v>
      </c>
      <c r="F25" s="4">
        <v>77392</v>
      </c>
      <c r="G25" s="4">
        <v>87256</v>
      </c>
    </row>
    <row r="26" spans="1:7" x14ac:dyDescent="0.25">
      <c r="A26" t="s">
        <v>30</v>
      </c>
      <c r="B26">
        <v>3</v>
      </c>
      <c r="C26" s="6">
        <v>18</v>
      </c>
      <c r="D26" s="5">
        <v>21.232199999999999</v>
      </c>
      <c r="E26" s="4">
        <v>197462</v>
      </c>
      <c r="F26" s="4">
        <v>1500435</v>
      </c>
      <c r="G26" s="4">
        <v>1697897</v>
      </c>
    </row>
    <row r="27" spans="1:7" x14ac:dyDescent="0.25">
      <c r="A27" t="s">
        <v>31</v>
      </c>
      <c r="B27">
        <v>14</v>
      </c>
      <c r="C27" s="6">
        <v>16</v>
      </c>
      <c r="D27" s="5">
        <v>36</v>
      </c>
      <c r="E27" s="4">
        <v>232692</v>
      </c>
      <c r="F27" s="4">
        <v>1624401</v>
      </c>
      <c r="G27" s="4">
        <v>1857093</v>
      </c>
    </row>
    <row r="28" spans="1:7" x14ac:dyDescent="0.25">
      <c r="A28" t="s">
        <v>32</v>
      </c>
      <c r="B28">
        <v>112</v>
      </c>
      <c r="C28" s="6">
        <v>1135</v>
      </c>
      <c r="D28" s="5">
        <v>1414.5726999999999</v>
      </c>
      <c r="E28" s="4">
        <v>5342968</v>
      </c>
      <c r="F28" s="4">
        <v>26103310</v>
      </c>
      <c r="G28" s="4">
        <v>31446278</v>
      </c>
    </row>
    <row r="29" spans="1:7" x14ac:dyDescent="0.25">
      <c r="A29" t="s">
        <v>33</v>
      </c>
      <c r="B29">
        <v>2</v>
      </c>
      <c r="C29" s="6">
        <v>34</v>
      </c>
      <c r="D29" s="5">
        <v>18.644300000000001</v>
      </c>
      <c r="E29" s="4">
        <v>196819</v>
      </c>
      <c r="F29" s="4">
        <v>51091</v>
      </c>
      <c r="G29" s="4">
        <v>247910</v>
      </c>
    </row>
    <row r="30" spans="1:7" x14ac:dyDescent="0.25">
      <c r="A30" t="s">
        <v>34</v>
      </c>
      <c r="B30">
        <v>6</v>
      </c>
      <c r="C30" s="6">
        <v>61</v>
      </c>
      <c r="D30" s="5">
        <v>10.9779</v>
      </c>
      <c r="E30" s="4">
        <v>45571</v>
      </c>
      <c r="F30" s="4">
        <v>190186</v>
      </c>
      <c r="G30" s="4">
        <v>235757</v>
      </c>
    </row>
    <row r="31" spans="1:7" x14ac:dyDescent="0.25">
      <c r="A31" t="s">
        <v>8</v>
      </c>
      <c r="B31">
        <f>SUBTOTAL(109,B5:B30)</f>
        <v>328</v>
      </c>
      <c r="C31" s="8">
        <f>SUBTOTAL(109,C5:C30)</f>
        <v>2198</v>
      </c>
      <c r="D31" s="7">
        <f>SUBTOTAL(109,D5:D30)</f>
        <v>3306.0061999999998</v>
      </c>
      <c r="E31" s="4">
        <f>SUBTOTAL(109,E5:E30)</f>
        <v>9575500</v>
      </c>
      <c r="F31" s="4">
        <f>SUBTOTAL(109,F5:F30)</f>
        <v>49552000</v>
      </c>
      <c r="G31" s="4">
        <f>SUBTOTAL(109,MERC_Sponsors_FY22_Training[Total])</f>
        <v>59127500</v>
      </c>
    </row>
    <row r="32" spans="1:7" ht="41.25" customHeight="1" x14ac:dyDescent="0.25">
      <c r="A32" s="9" t="s">
        <v>35</v>
      </c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</sheetData>
  <sheetProtection algorithmName="SHA-512" hashValue="UPWYP+/w5VlFyj+aXbFAxOpqC5Suvr6eoiTZVoPViHkfnggiDEQjObyj6GJoANbdUFNt3LIKsDr+mSvlLBpifQ==" saltValue="Xs5ZmqLOySxTBuQ9IiimBw==" spinCount="100000" sheet="1" objects="1" scenarios="1" sort="0" pivotTables="0"/>
  <pageMargins left="0.7" right="0.7" top="0.75" bottom="0.75" header="0.3" footer="0.3"/>
  <pageSetup scale="69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Sponsors - FY22 Training</vt:lpstr>
      <vt:lpstr>'Sponsors - FY22 Training'!Print_Area</vt:lpstr>
      <vt:lpstr>'Sponsors - FY22 Training'!Print_Titles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FY2022 Clinical Training Minnesota Sponsoring Institutions</dc:title>
  <dc:creator>MDH MERC ORHPC</dc:creator>
  <cp:lastModifiedBy>Foster, Morgan (MDH)</cp:lastModifiedBy>
  <cp:lastPrinted>2024-04-26T20:55:58Z</cp:lastPrinted>
  <dcterms:created xsi:type="dcterms:W3CDTF">2024-04-26T20:43:53Z</dcterms:created>
  <dcterms:modified xsi:type="dcterms:W3CDTF">2024-04-29T15:29:44Z</dcterms:modified>
</cp:coreProperties>
</file>