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IA\POOL\www\docs\facilities\ruralhealth\merc\docs\"/>
    </mc:Choice>
  </mc:AlternateContent>
  <xr:revisionPtr revIDLastSave="0" documentId="8_{E6950678-A303-4BBE-9ACE-9F10324BA470}" xr6:coauthVersionLast="47" xr6:coauthVersionMax="47" xr10:uidLastSave="{00000000-0000-0000-0000-000000000000}"/>
  <bookViews>
    <workbookView xWindow="5265" yWindow="600" windowWidth="28800" windowHeight="15345" xr2:uid="{6AD8E22E-1521-49BA-9174-8FC25CB5368B}"/>
  </bookViews>
  <sheets>
    <sheet name="Sponsors - FY24 Train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</calcChain>
</file>

<file path=xl/sharedStrings.xml><?xml version="1.0" encoding="utf-8"?>
<sst xmlns="http://schemas.openxmlformats.org/spreadsheetml/2006/main" count="36" uniqueCount="35">
  <si>
    <t>Medical Education and Research Cost (MERC)</t>
  </si>
  <si>
    <t>Minnesota Sponsoring Institutions - FY2024 Clinical Training</t>
  </si>
  <si>
    <t>Minnesota Sponsoring Institution Applicants</t>
  </si>
  <si>
    <t>Abbott Northwestern Hospital</t>
  </si>
  <si>
    <t>Allina Health</t>
  </si>
  <si>
    <t>Augsburg University</t>
  </si>
  <si>
    <t>Bethel University</t>
  </si>
  <si>
    <t>Children's Minnesota</t>
  </si>
  <si>
    <t>College of Saint Benedict</t>
  </si>
  <si>
    <t>College of St. Scholastica</t>
  </si>
  <si>
    <t>Essentia Health Duluth</t>
  </si>
  <si>
    <t>Essentia Health St. Joseph's Medical Center</t>
  </si>
  <si>
    <t>Essentia Health St. Mary's Medical Center</t>
  </si>
  <si>
    <t>Hennepin County Medical Center</t>
  </si>
  <si>
    <t>Mayo Clinic</t>
  </si>
  <si>
    <t>Mercy Hospital</t>
  </si>
  <si>
    <t>Metropolitan State University</t>
  </si>
  <si>
    <t>Minnesota State University, Mankato</t>
  </si>
  <si>
    <t>North Memorial Medical Center</t>
  </si>
  <si>
    <t>Regions Hospital</t>
  </si>
  <si>
    <t>Saint Mary's University of Minnesota</t>
  </si>
  <si>
    <t>St. Catherine University</t>
  </si>
  <si>
    <t>St. Cloud Hospital</t>
  </si>
  <si>
    <t>St. Cloud State University</t>
  </si>
  <si>
    <t>St. Luke's Hospital</t>
  </si>
  <si>
    <t>Twin Cities Orthopedics</t>
  </si>
  <si>
    <t>United Hospital</t>
  </si>
  <si>
    <t>University of Minnesota Medical Center, Fairview</t>
  </si>
  <si>
    <t>University of MN Academic Clinical Affairs</t>
  </si>
  <si>
    <t>University of St. Thomas</t>
  </si>
  <si>
    <t>Winona State University</t>
  </si>
  <si>
    <t>*Projected funding for the sponsor's clinical training sites through the Medical Education Component in Medicaid FFS Inpatient Hospital Rates from July 1, 2027 - June 30, 2029. The projected amount is for reporting purposes only; the Department of Human Services (DHS) will use the projected amounts to determine rates for the affiliated hospitals.</t>
  </si>
  <si>
    <t>Total</t>
  </si>
  <si>
    <r>
      <t xml:space="preserve">MERC FY2026 
Training Site Funding 
</t>
    </r>
    <r>
      <rPr>
        <sz val="10"/>
        <color theme="1"/>
        <rFont val="Calibri"/>
        <family val="2"/>
      </rPr>
      <t>[Allocated to Sponsor for Distribution to Training Sites]</t>
    </r>
  </si>
  <si>
    <r>
      <t>Projected 
Medical Education Component 
Medicaid FFS Inpatient Hospital Rates*</t>
    </r>
    <r>
      <rPr>
        <sz val="12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[July 2027 - June 2029]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</si>
</sst>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20"/>
      <color theme="3"/>
      <name val="Calibri"/>
      <family val="2"/>
    </font>
    <font>
      <sz val="16"/>
      <color theme="3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vertical="top"/>
    </xf>
    <xf numFmtId="0" fontId="4" fillId="0" borderId="0" xfId="2" applyFont="1" applyAlignment="1">
      <alignment vertical="top"/>
    </xf>
    <xf numFmtId="42" fontId="0" fillId="0" borderId="0" xfId="0" applyNumberFormat="1"/>
    <xf numFmtId="0" fontId="6" fillId="2" borderId="1" xfId="0" applyFont="1" applyFill="1" applyBorder="1"/>
    <xf numFmtId="42" fontId="6" fillId="2" borderId="2" xfId="0" applyNumberFormat="1" applyFont="1" applyFill="1" applyBorder="1"/>
    <xf numFmtId="42" fontId="6" fillId="2" borderId="3" xfId="0" applyNumberFormat="1" applyFont="1" applyFill="1" applyBorder="1"/>
    <xf numFmtId="0" fontId="6" fillId="0" borderId="1" xfId="0" applyFont="1" applyBorder="1"/>
    <xf numFmtId="42" fontId="6" fillId="0" borderId="2" xfId="0" applyNumberFormat="1" applyFont="1" applyBorder="1"/>
    <xf numFmtId="42" fontId="6" fillId="0" borderId="3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6" fillId="0" borderId="0" xfId="0" applyFont="1"/>
    <xf numFmtId="42" fontId="6" fillId="0" borderId="0" xfId="0" applyNumberFormat="1" applyFont="1"/>
    <xf numFmtId="164" fontId="0" fillId="0" borderId="0" xfId="1" applyNumberFormat="1" applyFont="1"/>
    <xf numFmtId="0" fontId="1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Title" xfId="2" builtinId="15"/>
  </cellStyles>
  <dxfs count="5">
    <dxf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(&quot;$&quot;* #,##0_);_(&quot;$&quot;* \(#,##0\);_(&quot;$&quot;* &quot;-&quot;??_);_(@_)"/>
    </dxf>
    <dxf>
      <border outline="0">
        <top style="thin">
          <color indexed="64"/>
        </top>
      </border>
    </dxf>
    <dxf>
      <border outline="0">
        <bottom style="medium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154305</xdr:rowOff>
    </xdr:from>
    <xdr:to>
      <xdr:col>0</xdr:col>
      <xdr:colOff>3579495</xdr:colOff>
      <xdr:row>0</xdr:row>
      <xdr:rowOff>644707</xdr:rowOff>
    </xdr:to>
    <xdr:pic>
      <xdr:nvPicPr>
        <xdr:cNvPr id="2" name="Picture 1" descr="MDH Logo" title="MDH Logo">
          <a:extLst>
            <a:ext uri="{FF2B5EF4-FFF2-40B4-BE49-F238E27FC236}">
              <a16:creationId xmlns:a16="http://schemas.microsoft.com/office/drawing/2014/main" id="{4BBED9C6-8B10-4D2D-8A68-305C8BF5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" y="154305"/>
          <a:ext cx="3453765" cy="4942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22D6E3-5A8C-4D82-848B-21D8BD6476D1}" name="Table1" displayName="Table1" ref="A4:D33" totalsRowCount="1" headerRowBorderDxfId="4" tableBorderDxfId="3">
  <autoFilter ref="A4:D32" xr:uid="{7022D6E3-5A8C-4D82-848B-21D8BD6476D1}"/>
  <tableColumns count="4">
    <tableColumn id="1" xr3:uid="{EBB28CE1-F64D-4C5F-8B88-97BFE03C3037}" name="Minnesota Sponsoring Institution Applicants" totalsRowLabel="Total"/>
    <tableColumn id="2" xr3:uid="{A0BB2CF2-D119-4266-9895-A5FB447BA681}" name="MERC FY2026 _x000a_Training Site Funding _x000a_[Allocated to Sponsor for Distribution to Training Sites]" totalsRowFunction="custom" totalsRowDxfId="2" totalsRowCellStyle="Currency">
      <totalsRowFormula>SUBTOTAL(109,B5:B32)</totalsRowFormula>
    </tableColumn>
    <tableColumn id="3" xr3:uid="{776F1D20-2B39-444D-8E7B-F1CDC70D3F63}" name="Projected _x000a_Medical Education Component _x000a_Medicaid FFS Inpatient Hospital Rates* [July 2027 - June 2029]" totalsRowFunction="custom" totalsRowDxfId="1" totalsRowCellStyle="Currency">
      <totalsRowFormula>SUBTOTAL(109,C5:C32)</totalsRowFormula>
    </tableColumn>
    <tableColumn id="4" xr3:uid="{83DE828D-3A5F-417B-B7FC-B5D3F28F10E3}" name="Total" totalsRowFunction="sum" totalsRow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950B-F1C9-45B1-8FAB-5C365828862E}">
  <sheetPr>
    <pageSetUpPr fitToPage="1"/>
  </sheetPr>
  <dimension ref="A1:E35"/>
  <sheetViews>
    <sheetView tabSelected="1" workbookViewId="0">
      <selection activeCell="E17" sqref="E1:E1048576"/>
    </sheetView>
  </sheetViews>
  <sheetFormatPr defaultColWidth="0" defaultRowHeight="15" zeroHeight="1" x14ac:dyDescent="0.25"/>
  <cols>
    <col min="1" max="1" width="56.5703125" customWidth="1"/>
    <col min="2" max="2" width="28.28515625" customWidth="1"/>
    <col min="3" max="3" width="40.7109375" customWidth="1"/>
    <col min="4" max="4" width="24.28515625" customWidth="1"/>
    <col min="5" max="5" width="19.140625" hidden="1" customWidth="1"/>
    <col min="6" max="16384" width="8.85546875" hidden="1"/>
  </cols>
  <sheetData>
    <row r="1" spans="1:4" ht="65.45" customHeight="1" x14ac:dyDescent="0.25"/>
    <row r="2" spans="1:4" ht="26.25" x14ac:dyDescent="0.25">
      <c r="A2" s="1" t="s">
        <v>0</v>
      </c>
    </row>
    <row r="3" spans="1:4" ht="37.9" customHeight="1" x14ac:dyDescent="0.25">
      <c r="A3" s="2" t="s">
        <v>1</v>
      </c>
    </row>
    <row r="4" spans="1:4" ht="75.599999999999994" customHeight="1" thickBot="1" x14ac:dyDescent="0.3">
      <c r="A4" s="10" t="s">
        <v>2</v>
      </c>
      <c r="B4" s="11" t="s">
        <v>33</v>
      </c>
      <c r="C4" s="11" t="s">
        <v>34</v>
      </c>
      <c r="D4" s="12" t="s">
        <v>32</v>
      </c>
    </row>
    <row r="5" spans="1:4" ht="15.75" x14ac:dyDescent="0.25">
      <c r="A5" s="4" t="s">
        <v>3</v>
      </c>
      <c r="B5" s="5">
        <v>201368</v>
      </c>
      <c r="C5" s="5">
        <v>1454320</v>
      </c>
      <c r="D5" s="6">
        <v>1655688</v>
      </c>
    </row>
    <row r="6" spans="1:4" ht="15.75" x14ac:dyDescent="0.25">
      <c r="A6" s="7" t="s">
        <v>4</v>
      </c>
      <c r="B6" s="8">
        <v>9230</v>
      </c>
      <c r="C6" s="8">
        <v>68913</v>
      </c>
      <c r="D6" s="9">
        <v>78143</v>
      </c>
    </row>
    <row r="7" spans="1:4" ht="15.75" x14ac:dyDescent="0.25">
      <c r="A7" s="4" t="s">
        <v>5</v>
      </c>
      <c r="B7" s="5">
        <v>404586</v>
      </c>
      <c r="C7" s="5">
        <v>511337</v>
      </c>
      <c r="D7" s="6">
        <v>915923</v>
      </c>
    </row>
    <row r="8" spans="1:4" ht="15.75" x14ac:dyDescent="0.25">
      <c r="A8" s="7" t="s">
        <v>6</v>
      </c>
      <c r="B8" s="8">
        <v>161994</v>
      </c>
      <c r="C8" s="8">
        <v>507870</v>
      </c>
      <c r="D8" s="9">
        <v>669864</v>
      </c>
    </row>
    <row r="9" spans="1:4" ht="15.75" x14ac:dyDescent="0.25">
      <c r="A9" s="4" t="s">
        <v>7</v>
      </c>
      <c r="B9" s="5">
        <v>19366</v>
      </c>
      <c r="C9" s="5">
        <v>144608</v>
      </c>
      <c r="D9" s="6">
        <v>163974</v>
      </c>
    </row>
    <row r="10" spans="1:4" ht="15.75" x14ac:dyDescent="0.25">
      <c r="A10" s="7" t="s">
        <v>8</v>
      </c>
      <c r="B10" s="8">
        <v>13274</v>
      </c>
      <c r="C10" s="8">
        <v>43549</v>
      </c>
      <c r="D10" s="9">
        <v>56823</v>
      </c>
    </row>
    <row r="11" spans="1:4" ht="15.75" x14ac:dyDescent="0.25">
      <c r="A11" s="4" t="s">
        <v>9</v>
      </c>
      <c r="B11" s="5">
        <v>294140</v>
      </c>
      <c r="C11" s="5">
        <v>944427</v>
      </c>
      <c r="D11" s="6">
        <v>1238567</v>
      </c>
    </row>
    <row r="12" spans="1:4" ht="15.75" x14ac:dyDescent="0.25">
      <c r="A12" s="7" t="s">
        <v>10</v>
      </c>
      <c r="B12" s="8">
        <v>16390</v>
      </c>
      <c r="C12" s="8">
        <v>117723</v>
      </c>
      <c r="D12" s="9">
        <v>134113</v>
      </c>
    </row>
    <row r="13" spans="1:4" ht="15.75" x14ac:dyDescent="0.25">
      <c r="A13" s="4" t="s">
        <v>11</v>
      </c>
      <c r="B13" s="5">
        <v>38417</v>
      </c>
      <c r="C13" s="5">
        <v>286861</v>
      </c>
      <c r="D13" s="6">
        <v>325278</v>
      </c>
    </row>
    <row r="14" spans="1:4" ht="15.75" x14ac:dyDescent="0.25">
      <c r="A14" s="7" t="s">
        <v>12</v>
      </c>
      <c r="B14" s="8">
        <v>19535</v>
      </c>
      <c r="C14" s="8">
        <v>145875</v>
      </c>
      <c r="D14" s="9">
        <v>165410</v>
      </c>
    </row>
    <row r="15" spans="1:4" ht="15.75" x14ac:dyDescent="0.25">
      <c r="A15" s="4" t="s">
        <v>13</v>
      </c>
      <c r="B15" s="5">
        <v>989340</v>
      </c>
      <c r="C15" s="5">
        <v>7117248</v>
      </c>
      <c r="D15" s="6">
        <v>8106588</v>
      </c>
    </row>
    <row r="16" spans="1:4" ht="15.75" x14ac:dyDescent="0.25">
      <c r="A16" s="7" t="s">
        <v>14</v>
      </c>
      <c r="B16" s="8">
        <v>717995</v>
      </c>
      <c r="C16" s="8">
        <v>5203297</v>
      </c>
      <c r="D16" s="9">
        <v>5921292</v>
      </c>
    </row>
    <row r="17" spans="1:4" ht="15.75" x14ac:dyDescent="0.25">
      <c r="A17" s="4" t="s">
        <v>15</v>
      </c>
      <c r="B17" s="5">
        <v>93774</v>
      </c>
      <c r="C17" s="5">
        <v>699038</v>
      </c>
      <c r="D17" s="6">
        <v>792812</v>
      </c>
    </row>
    <row r="18" spans="1:4" ht="15.75" x14ac:dyDescent="0.25">
      <c r="A18" s="7" t="s">
        <v>16</v>
      </c>
      <c r="B18" s="8">
        <v>4404</v>
      </c>
      <c r="C18" s="8">
        <v>20420</v>
      </c>
      <c r="D18" s="9">
        <v>24824</v>
      </c>
    </row>
    <row r="19" spans="1:4" ht="15.75" x14ac:dyDescent="0.25">
      <c r="A19" s="4" t="s">
        <v>17</v>
      </c>
      <c r="B19" s="5">
        <v>67011</v>
      </c>
      <c r="C19" s="5">
        <v>144779</v>
      </c>
      <c r="D19" s="6">
        <v>211790</v>
      </c>
    </row>
    <row r="20" spans="1:4" ht="15.75" x14ac:dyDescent="0.25">
      <c r="A20" s="7" t="s">
        <v>18</v>
      </c>
      <c r="B20" s="8">
        <v>30875</v>
      </c>
      <c r="C20" s="8">
        <v>207542</v>
      </c>
      <c r="D20" s="9">
        <v>238417</v>
      </c>
    </row>
    <row r="21" spans="1:4" ht="15.75" x14ac:dyDescent="0.25">
      <c r="A21" s="4" t="s">
        <v>19</v>
      </c>
      <c r="B21" s="5">
        <v>266362</v>
      </c>
      <c r="C21" s="5">
        <v>1986355</v>
      </c>
      <c r="D21" s="6">
        <v>2252717</v>
      </c>
    </row>
    <row r="22" spans="1:4" ht="15.75" x14ac:dyDescent="0.25">
      <c r="A22" s="7" t="s">
        <v>20</v>
      </c>
      <c r="B22" s="8">
        <v>358526</v>
      </c>
      <c r="C22" s="8">
        <v>717505</v>
      </c>
      <c r="D22" s="9">
        <v>1076031</v>
      </c>
    </row>
    <row r="23" spans="1:4" ht="15.75" x14ac:dyDescent="0.25">
      <c r="A23" s="4" t="s">
        <v>21</v>
      </c>
      <c r="B23" s="5">
        <v>170209</v>
      </c>
      <c r="C23" s="5">
        <v>693233</v>
      </c>
      <c r="D23" s="6">
        <v>863442</v>
      </c>
    </row>
    <row r="24" spans="1:4" ht="15.75" x14ac:dyDescent="0.25">
      <c r="A24" s="7" t="s">
        <v>22</v>
      </c>
      <c r="B24" s="8">
        <v>15965</v>
      </c>
      <c r="C24" s="8">
        <v>117363</v>
      </c>
      <c r="D24" s="9">
        <v>133328</v>
      </c>
    </row>
    <row r="25" spans="1:4" ht="15.75" x14ac:dyDescent="0.25">
      <c r="A25" s="4" t="s">
        <v>23</v>
      </c>
      <c r="B25" s="5">
        <v>22339</v>
      </c>
      <c r="C25" s="5">
        <v>17998</v>
      </c>
      <c r="D25" s="6">
        <v>40337</v>
      </c>
    </row>
    <row r="26" spans="1:4" ht="15.75" x14ac:dyDescent="0.25">
      <c r="A26" s="7" t="s">
        <v>24</v>
      </c>
      <c r="B26" s="8">
        <v>10366</v>
      </c>
      <c r="C26" s="8">
        <v>77409</v>
      </c>
      <c r="D26" s="9">
        <v>87775</v>
      </c>
    </row>
    <row r="27" spans="1:4" ht="15.75" x14ac:dyDescent="0.25">
      <c r="A27" s="4" t="s">
        <v>25</v>
      </c>
      <c r="B27" s="5">
        <v>121261</v>
      </c>
      <c r="C27" s="5">
        <v>30401</v>
      </c>
      <c r="D27" s="6">
        <v>151662</v>
      </c>
    </row>
    <row r="28" spans="1:4" ht="15.75" x14ac:dyDescent="0.25">
      <c r="A28" s="7" t="s">
        <v>26</v>
      </c>
      <c r="B28" s="8">
        <v>209500</v>
      </c>
      <c r="C28" s="8">
        <v>1409982</v>
      </c>
      <c r="D28" s="9">
        <v>1619482</v>
      </c>
    </row>
    <row r="29" spans="1:4" ht="15.75" x14ac:dyDescent="0.25">
      <c r="A29" s="4" t="s">
        <v>27</v>
      </c>
      <c r="B29" s="5">
        <v>212264</v>
      </c>
      <c r="C29" s="5">
        <v>1357683</v>
      </c>
      <c r="D29" s="6">
        <v>1569947</v>
      </c>
    </row>
    <row r="30" spans="1:4" ht="15.75" x14ac:dyDescent="0.25">
      <c r="A30" s="7" t="s">
        <v>28</v>
      </c>
      <c r="B30" s="8">
        <v>4848752</v>
      </c>
      <c r="C30" s="8">
        <v>25290477</v>
      </c>
      <c r="D30" s="9">
        <v>30139229</v>
      </c>
    </row>
    <row r="31" spans="1:4" ht="15.75" x14ac:dyDescent="0.25">
      <c r="A31" s="4" t="s">
        <v>29</v>
      </c>
      <c r="B31" s="5">
        <v>164160</v>
      </c>
      <c r="C31" s="5">
        <v>44363</v>
      </c>
      <c r="D31" s="6">
        <v>208523</v>
      </c>
    </row>
    <row r="32" spans="1:4" ht="15.75" x14ac:dyDescent="0.25">
      <c r="A32" s="13" t="s">
        <v>30</v>
      </c>
      <c r="B32" s="14">
        <v>145607</v>
      </c>
      <c r="C32" s="14">
        <v>191424</v>
      </c>
      <c r="D32" s="14">
        <v>337031</v>
      </c>
    </row>
    <row r="33" spans="1:4" x14ac:dyDescent="0.25">
      <c r="A33" t="s">
        <v>32</v>
      </c>
      <c r="B33" s="15">
        <f t="shared" ref="B33:C33" si="0">SUBTOTAL(109,B5:B32)</f>
        <v>9627010</v>
      </c>
      <c r="C33" s="15">
        <f t="shared" si="0"/>
        <v>49552000</v>
      </c>
      <c r="D33" s="3">
        <f>SUBTOTAL(109,Table1[Total])</f>
        <v>59179010</v>
      </c>
    </row>
    <row r="34" spans="1:4" ht="10.9" customHeight="1" x14ac:dyDescent="0.25"/>
    <row r="35" spans="1:4" ht="60" customHeight="1" x14ac:dyDescent="0.25">
      <c r="A35" s="16" t="s">
        <v>31</v>
      </c>
      <c r="B35" s="16"/>
      <c r="C35" s="16"/>
      <c r="D35" s="16"/>
    </row>
  </sheetData>
  <mergeCells count="1">
    <mergeCell ref="A35:D35"/>
  </mergeCells>
  <pageMargins left="0.7" right="0.7" top="0.75" bottom="0.75" header="0.3" footer="0.3"/>
  <pageSetup scale="6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Sponsors - FY24 Training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FY2024 MERC Sponsoring Institutions Clinical Training</dc:title>
  <dc:creator>Morgan Foster</dc:creator>
  <cp:lastModifiedBy>Foster, Morgan (MDH)</cp:lastModifiedBy>
  <cp:lastPrinted>2026-03-25T18:38:18Z</cp:lastPrinted>
  <dcterms:created xsi:type="dcterms:W3CDTF">2026-03-23T19:12:00Z</dcterms:created>
  <dcterms:modified xsi:type="dcterms:W3CDTF">2026-04-20T19:05:24Z</dcterms:modified>
  <cp:category>Medical Education and Research Cost (MERC)</cp:category>
</cp:coreProperties>
</file>